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codeName="ЭтаКнига" defaultThemeVersion="124226"/>
  <xr:revisionPtr revIDLastSave="0" documentId="13_ncr:1_{29897805-9185-433B-90CF-F93BFCB382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2" sheetId="3" r:id="rId2"/>
    <sheet name="3" sheetId="4" r:id="rId3"/>
    <sheet name="4" sheetId="5" r:id="rId4"/>
    <sheet name="5" sheetId="6" r:id="rId5"/>
    <sheet name="6" sheetId="7" r:id="rId6"/>
  </sheets>
  <definedNames>
    <definedName name="_xlnm.Print_Area" localSheetId="1">'2'!$A$1:$T$54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49" i="3" l="1"/>
  <c r="C49" i="3" l="1"/>
  <c r="C9" i="3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C45" i="4"/>
  <c r="E39" i="3"/>
  <c r="E34" i="3"/>
  <c r="D34" i="3"/>
  <c r="C8" i="3"/>
  <c r="E8" i="3"/>
  <c r="M8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D39" i="3"/>
  <c r="F39" i="3"/>
  <c r="G39" i="3"/>
  <c r="H39" i="3"/>
  <c r="I39" i="3"/>
  <c r="J39" i="3"/>
  <c r="K39" i="3"/>
  <c r="L39" i="3"/>
  <c r="M39" i="3"/>
  <c r="N39" i="3"/>
  <c r="O39" i="3"/>
  <c r="P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F34" i="3"/>
  <c r="G34" i="3"/>
  <c r="H34" i="3"/>
  <c r="I34" i="3"/>
  <c r="J34" i="3"/>
  <c r="K34" i="3"/>
  <c r="L34" i="3"/>
  <c r="M34" i="3"/>
  <c r="N34" i="3"/>
  <c r="O34" i="3"/>
  <c r="P34" i="3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T45" i="5"/>
  <c r="D45" i="5"/>
  <c r="C51" i="3"/>
  <c r="D51" i="3"/>
  <c r="E51" i="3"/>
  <c r="F51" i="3"/>
  <c r="G51" i="3"/>
  <c r="D52" i="7"/>
  <c r="E52" i="7"/>
  <c r="F52" i="7"/>
  <c r="G52" i="7"/>
  <c r="H52" i="7"/>
  <c r="I52" i="7"/>
  <c r="J52" i="7"/>
  <c r="K52" i="7"/>
  <c r="L52" i="7"/>
  <c r="M52" i="7"/>
  <c r="N52" i="7"/>
  <c r="O52" i="7"/>
  <c r="P52" i="7"/>
  <c r="Q52" i="7"/>
  <c r="R52" i="7"/>
  <c r="S52" i="7"/>
  <c r="T52" i="7"/>
  <c r="C52" i="7"/>
  <c r="D45" i="7"/>
  <c r="E45" i="7"/>
  <c r="F45" i="7"/>
  <c r="G45" i="7"/>
  <c r="H45" i="7"/>
  <c r="I45" i="7"/>
  <c r="J45" i="7"/>
  <c r="K45" i="7"/>
  <c r="L45" i="7"/>
  <c r="M45" i="7"/>
  <c r="M53" i="7" s="1"/>
  <c r="N45" i="7"/>
  <c r="O45" i="7"/>
  <c r="P45" i="7"/>
  <c r="Q45" i="7"/>
  <c r="R45" i="7"/>
  <c r="S45" i="7"/>
  <c r="T45" i="7"/>
  <c r="C45" i="7"/>
  <c r="D52" i="6"/>
  <c r="E52" i="6"/>
  <c r="F52" i="6"/>
  <c r="G52" i="6"/>
  <c r="H52" i="6"/>
  <c r="I52" i="6"/>
  <c r="J52" i="6"/>
  <c r="K52" i="6"/>
  <c r="L52" i="6"/>
  <c r="M52" i="6"/>
  <c r="N52" i="6"/>
  <c r="O52" i="6"/>
  <c r="P52" i="6"/>
  <c r="Q52" i="6"/>
  <c r="R52" i="6"/>
  <c r="S52" i="6"/>
  <c r="T52" i="6"/>
  <c r="C52" i="6"/>
  <c r="D45" i="6"/>
  <c r="E45" i="6"/>
  <c r="F45" i="6"/>
  <c r="G45" i="6"/>
  <c r="H45" i="6"/>
  <c r="I45" i="6"/>
  <c r="J45" i="6"/>
  <c r="K45" i="6"/>
  <c r="L45" i="6"/>
  <c r="L53" i="6" s="1"/>
  <c r="M45" i="6"/>
  <c r="N45" i="6"/>
  <c r="O45" i="6"/>
  <c r="P45" i="6"/>
  <c r="Q45" i="6"/>
  <c r="R45" i="6"/>
  <c r="S45" i="6"/>
  <c r="T45" i="6"/>
  <c r="C45" i="6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S52" i="5"/>
  <c r="T52" i="5"/>
  <c r="C52" i="5"/>
  <c r="C45" i="5"/>
  <c r="D52" i="4"/>
  <c r="E52" i="4"/>
  <c r="F52" i="4"/>
  <c r="G52" i="4"/>
  <c r="H52" i="4"/>
  <c r="I52" i="4"/>
  <c r="J52" i="4"/>
  <c r="K52" i="4"/>
  <c r="L52" i="4"/>
  <c r="M52" i="4"/>
  <c r="N52" i="4"/>
  <c r="N52" i="3" s="1"/>
  <c r="O52" i="4"/>
  <c r="P52" i="4"/>
  <c r="Q52" i="4"/>
  <c r="R52" i="4"/>
  <c r="S52" i="4"/>
  <c r="T52" i="4"/>
  <c r="C52" i="4"/>
  <c r="L31" i="3"/>
  <c r="D54" i="3"/>
  <c r="E54" i="3"/>
  <c r="F54" i="3"/>
  <c r="G54" i="3"/>
  <c r="H54" i="3"/>
  <c r="I54" i="3"/>
  <c r="J54" i="3"/>
  <c r="K54" i="3"/>
  <c r="L54" i="3"/>
  <c r="M54" i="3"/>
  <c r="O54" i="3"/>
  <c r="P54" i="3"/>
  <c r="Q54" i="3"/>
  <c r="R54" i="3"/>
  <c r="T54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D49" i="3"/>
  <c r="E49" i="3"/>
  <c r="F49" i="3"/>
  <c r="G49" i="3"/>
  <c r="H49" i="3"/>
  <c r="I49" i="3"/>
  <c r="J49" i="3"/>
  <c r="K49" i="3"/>
  <c r="L49" i="3"/>
  <c r="M49" i="3"/>
  <c r="O49" i="3"/>
  <c r="P49" i="3"/>
  <c r="Q49" i="3"/>
  <c r="R49" i="3"/>
  <c r="S49" i="3"/>
  <c r="T49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T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Q46" i="3"/>
  <c r="R46" i="3"/>
  <c r="S46" i="3"/>
  <c r="T46" i="3"/>
  <c r="Q44" i="3"/>
  <c r="R44" i="3"/>
  <c r="S44" i="3"/>
  <c r="T44" i="3"/>
  <c r="Q43" i="3"/>
  <c r="R43" i="3"/>
  <c r="S43" i="3"/>
  <c r="T43" i="3"/>
  <c r="Q42" i="3"/>
  <c r="R42" i="3"/>
  <c r="S42" i="3"/>
  <c r="T42" i="3"/>
  <c r="Q41" i="3"/>
  <c r="R41" i="3"/>
  <c r="S41" i="3"/>
  <c r="T41" i="3"/>
  <c r="Q40" i="3"/>
  <c r="R40" i="3"/>
  <c r="S40" i="3"/>
  <c r="T40" i="3"/>
  <c r="Q39" i="3"/>
  <c r="R39" i="3"/>
  <c r="S39" i="3"/>
  <c r="T39" i="3"/>
  <c r="Q38" i="3"/>
  <c r="R38" i="3"/>
  <c r="S38" i="3"/>
  <c r="T38" i="3"/>
  <c r="Q37" i="3"/>
  <c r="R37" i="3"/>
  <c r="S37" i="3"/>
  <c r="T37" i="3"/>
  <c r="Q36" i="3"/>
  <c r="R36" i="3"/>
  <c r="S36" i="3"/>
  <c r="T36" i="3"/>
  <c r="Q35" i="3"/>
  <c r="R35" i="3"/>
  <c r="S35" i="3"/>
  <c r="T35" i="3"/>
  <c r="Q34" i="3"/>
  <c r="R34" i="3"/>
  <c r="S34" i="3"/>
  <c r="T34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D31" i="3"/>
  <c r="E31" i="3"/>
  <c r="F31" i="3"/>
  <c r="G31" i="3"/>
  <c r="H31" i="3"/>
  <c r="I31" i="3"/>
  <c r="J31" i="3"/>
  <c r="K31" i="3"/>
  <c r="M31" i="3"/>
  <c r="N31" i="3"/>
  <c r="O31" i="3"/>
  <c r="P31" i="3"/>
  <c r="Q31" i="3"/>
  <c r="R31" i="3"/>
  <c r="S31" i="3"/>
  <c r="T31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D19" i="3"/>
  <c r="E19" i="3"/>
  <c r="F19" i="3"/>
  <c r="G19" i="3"/>
  <c r="H19" i="3"/>
  <c r="I19" i="3"/>
  <c r="J19" i="3"/>
  <c r="K19" i="3"/>
  <c r="L19" i="3"/>
  <c r="M19" i="3"/>
  <c r="O19" i="3"/>
  <c r="P19" i="3"/>
  <c r="Q19" i="3"/>
  <c r="R19" i="3"/>
  <c r="T19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C54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6" i="3"/>
  <c r="C47" i="3"/>
  <c r="C48" i="3"/>
  <c r="C50" i="3"/>
  <c r="F8" i="3"/>
  <c r="G8" i="3"/>
  <c r="H8" i="3"/>
  <c r="I8" i="3"/>
  <c r="J8" i="3"/>
  <c r="K8" i="3"/>
  <c r="L8" i="3"/>
  <c r="N8" i="3"/>
  <c r="O8" i="3"/>
  <c r="P8" i="3"/>
  <c r="Q8" i="3"/>
  <c r="R8" i="3"/>
  <c r="S8" i="3"/>
  <c r="T8" i="3"/>
  <c r="D8" i="3"/>
  <c r="L52" i="3"/>
  <c r="N53" i="6"/>
  <c r="O53" i="5" l="1"/>
  <c r="I53" i="6"/>
  <c r="I53" i="7"/>
  <c r="J53" i="4"/>
  <c r="H53" i="7"/>
  <c r="H53" i="4"/>
  <c r="D53" i="6"/>
  <c r="I53" i="5"/>
  <c r="H52" i="3"/>
  <c r="N53" i="4"/>
  <c r="Q53" i="5"/>
  <c r="E53" i="5"/>
  <c r="I52" i="3"/>
  <c r="O53" i="6"/>
  <c r="K53" i="6"/>
  <c r="O53" i="7"/>
  <c r="O53" i="3" s="1"/>
  <c r="K53" i="7"/>
  <c r="P53" i="5"/>
  <c r="L53" i="5"/>
  <c r="J53" i="6"/>
  <c r="D52" i="3"/>
  <c r="N53" i="7"/>
  <c r="J53" i="7"/>
  <c r="K53" i="5"/>
  <c r="O53" i="4"/>
  <c r="S53" i="7"/>
  <c r="P53" i="7"/>
  <c r="F53" i="7"/>
  <c r="E53" i="7"/>
  <c r="C53" i="7"/>
  <c r="T53" i="7"/>
  <c r="D53" i="7"/>
  <c r="G53" i="7"/>
  <c r="O45" i="3"/>
  <c r="Q53" i="7"/>
  <c r="L53" i="7"/>
  <c r="M53" i="6"/>
  <c r="E53" i="6"/>
  <c r="G53" i="6"/>
  <c r="F52" i="3"/>
  <c r="T53" i="6"/>
  <c r="S53" i="6"/>
  <c r="R53" i="6"/>
  <c r="R52" i="3"/>
  <c r="Q53" i="6"/>
  <c r="P53" i="6"/>
  <c r="F53" i="6"/>
  <c r="H53" i="6"/>
  <c r="M53" i="5"/>
  <c r="M52" i="3"/>
  <c r="H53" i="5"/>
  <c r="Q52" i="3"/>
  <c r="R53" i="5"/>
  <c r="T52" i="3"/>
  <c r="T53" i="5"/>
  <c r="S53" i="5"/>
  <c r="C53" i="5"/>
  <c r="C52" i="3"/>
  <c r="G53" i="5"/>
  <c r="F53" i="5"/>
  <c r="L45" i="3"/>
  <c r="Q45" i="3"/>
  <c r="J53" i="5"/>
  <c r="F45" i="3"/>
  <c r="I53" i="4"/>
  <c r="S52" i="3"/>
  <c r="C53" i="4"/>
  <c r="E52" i="3"/>
  <c r="M53" i="4"/>
  <c r="T53" i="4"/>
  <c r="T53" i="3" s="1"/>
  <c r="S53" i="4"/>
  <c r="R53" i="4"/>
  <c r="G52" i="3"/>
  <c r="E53" i="4"/>
  <c r="H45" i="3"/>
  <c r="T45" i="3"/>
  <c r="C45" i="3"/>
  <c r="F53" i="4"/>
  <c r="E45" i="3"/>
  <c r="D45" i="3"/>
  <c r="D53" i="4"/>
  <c r="R45" i="3"/>
  <c r="P53" i="4"/>
  <c r="K53" i="4"/>
  <c r="G53" i="4"/>
  <c r="L53" i="4"/>
  <c r="K45" i="3"/>
  <c r="I45" i="3"/>
  <c r="O52" i="3"/>
  <c r="J52" i="3"/>
  <c r="Q53" i="4"/>
  <c r="G45" i="3"/>
  <c r="P45" i="3"/>
  <c r="M45" i="3"/>
  <c r="D53" i="5"/>
  <c r="P52" i="3"/>
  <c r="K52" i="3"/>
  <c r="N53" i="5"/>
  <c r="J45" i="3"/>
  <c r="R53" i="7"/>
  <c r="C53" i="6"/>
  <c r="I53" i="3" l="1"/>
  <c r="J53" i="3"/>
  <c r="K53" i="3"/>
  <c r="P53" i="3"/>
  <c r="L53" i="3"/>
  <c r="Q53" i="3"/>
  <c r="G53" i="3"/>
  <c r="M53" i="3"/>
  <c r="E53" i="3"/>
  <c r="H53" i="3"/>
  <c r="F53" i="3"/>
  <c r="D53" i="3"/>
  <c r="R53" i="3"/>
  <c r="C53" i="3"/>
</calcChain>
</file>

<file path=xl/sharedStrings.xml><?xml version="1.0" encoding="utf-8"?>
<sst xmlns="http://schemas.openxmlformats.org/spreadsheetml/2006/main" count="436" uniqueCount="149">
  <si>
    <t>RAPORT STATISTIC DE RAMURĂ 
ОТРАСЛЕВОЙ СТАТИСТИЧЕСКИЙ ОТЧЁТ</t>
  </si>
  <si>
    <t xml:space="preserve">Denumirea:    Наименование: </t>
  </si>
  <si>
    <t xml:space="preserve">                             </t>
  </si>
  <si>
    <t>Adresa:</t>
  </si>
  <si>
    <t>Адрес:</t>
  </si>
  <si>
    <t>Raionul (municipiul)</t>
  </si>
  <si>
    <t>Район (муниципий)</t>
  </si>
  <si>
    <t>Strada</t>
  </si>
  <si>
    <t xml:space="preserve"> , nr</t>
  </si>
  <si>
    <t>Улица</t>
  </si>
  <si>
    <t>Cod CUIÎO</t>
  </si>
  <si>
    <t>Код</t>
  </si>
  <si>
    <t>Cod  INDO</t>
  </si>
  <si>
    <t xml:space="preserve">Cod CAEM, ediţia 2005 </t>
  </si>
  <si>
    <t xml:space="preserve">Activitatea principală </t>
  </si>
  <si>
    <t>Основной вид деятельности</t>
  </si>
  <si>
    <t>pe 20</t>
  </si>
  <si>
    <t xml:space="preserve">за      </t>
  </si>
  <si>
    <t>CODUL  MUNICIPIULUI / RAIONULUI</t>
  </si>
  <si>
    <r>
      <t xml:space="preserve">Conducătorul                                                            </t>
    </r>
    <r>
      <rPr>
        <sz val="9"/>
        <rFont val="Times New Roman CE"/>
        <family val="1"/>
        <charset val="238"/>
      </rPr>
      <t xml:space="preserve">  L.Ş.</t>
    </r>
    <r>
      <rPr>
        <b/>
        <sz val="9"/>
        <rFont val="Times New Roman CE"/>
        <family val="1"/>
        <charset val="238"/>
      </rPr>
      <t xml:space="preserve">
Руководитель                                     </t>
    </r>
    <r>
      <rPr>
        <sz val="9"/>
        <rFont val="Times New Roman CE"/>
        <family val="1"/>
        <charset val="238"/>
      </rPr>
      <t xml:space="preserve">    М.П.</t>
    </r>
  </si>
  <si>
    <t xml:space="preserve"> Руководитель </t>
  </si>
  <si>
    <t xml:space="preserve">                   М.П.</t>
  </si>
  <si>
    <t>Numele şi coordonatele executantului</t>
  </si>
  <si>
    <t>Фамилия и координаты исполнителя</t>
  </si>
  <si>
    <t>Dl (dna)</t>
  </si>
  <si>
    <t>Tel:</t>
  </si>
  <si>
    <t>Ziua</t>
  </si>
  <si>
    <t>Luna</t>
  </si>
  <si>
    <t>Anul</t>
  </si>
  <si>
    <t>e-mail</t>
  </si>
  <si>
    <t xml:space="preserve">  Din numărul total de persoane cu dizabilităţi                                                                                                                                                                                                                                                                                                                                                           s-a determinat grad de dizabilitate şi capacitate de muncă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общего числа лиц с ограниченными  возможностями                                                                                                                                                                                                                                                                                                               определены степень ограничения  возможностeй и трудоспособность</t>
  </si>
  <si>
    <t xml:space="preserve">   Din numărul total de persoane cu dizabilităţi                                                                                                                                                                                                                                                                                                                                                           s-au determinat tipurile de afectări ale funcțiilor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общего числа лиц с ограниченными  возможностями                                                                                                                                                                                                                                                                                                               определены нарушения функций</t>
  </si>
  <si>
    <t>În vîrstă aptă de muncă
В трудоспособном возрасте</t>
  </si>
  <si>
    <t>Vîrstă pensionară
Пенсионный возраст</t>
  </si>
  <si>
    <t>Grad 
sever
тяжелая степень
(0-20%)</t>
  </si>
  <si>
    <t>Grad accentuat
выраженная степень
(25-40%)</t>
  </si>
  <si>
    <t>Grad mediu
cредняя степень
(45-60%)</t>
  </si>
  <si>
    <t>Afectări ale pielii și structurilor aferente pielii Нарушении функций кожи и связанных с ней структур</t>
  </si>
  <si>
    <t>ANENII NOI</t>
  </si>
  <si>
    <t>BASARABEASCA</t>
  </si>
  <si>
    <t>BENDER</t>
  </si>
  <si>
    <t>BRICENI</t>
  </si>
  <si>
    <t>BĂLŢI</t>
  </si>
  <si>
    <t>CAHUL</t>
  </si>
  <si>
    <t>CAMENCA</t>
  </si>
  <si>
    <t>CANTEMIR</t>
  </si>
  <si>
    <t>CEADÎR-LUNGA</t>
  </si>
  <si>
    <t>CHIȘINĂU</t>
  </si>
  <si>
    <t>CIMIŞLIA</t>
  </si>
  <si>
    <t>COMRAT</t>
  </si>
  <si>
    <t>CRIULENI</t>
  </si>
  <si>
    <t>CĂLĂRAŞI</t>
  </si>
  <si>
    <t>CĂUŞENI</t>
  </si>
  <si>
    <t>DONDUŞENI</t>
  </si>
  <si>
    <t>DROCHIA</t>
  </si>
  <si>
    <t>DUBĂSARI</t>
  </si>
  <si>
    <t>EDINEŢ</t>
  </si>
  <si>
    <t>FLOREŞTI</t>
  </si>
  <si>
    <t>FĂLEŞTI</t>
  </si>
  <si>
    <t>GLODENI</t>
  </si>
  <si>
    <t>GRIGORIOPOL</t>
  </si>
  <si>
    <t>HÎNCEŞTI</t>
  </si>
  <si>
    <t>IALOVENI</t>
  </si>
  <si>
    <t>LEOVA</t>
  </si>
  <si>
    <t>NISPORENI</t>
  </si>
  <si>
    <t>OCNIŢA</t>
  </si>
  <si>
    <t>ORHEI</t>
  </si>
  <si>
    <t>REZINA</t>
  </si>
  <si>
    <t>RÎBNIŢA</t>
  </si>
  <si>
    <t>RÎŞCANI</t>
  </si>
  <si>
    <t>SLOBOZIA</t>
  </si>
  <si>
    <t>SOROCA</t>
  </si>
  <si>
    <t>STRĂŞENI</t>
  </si>
  <si>
    <t>SÎNGEREI</t>
  </si>
  <si>
    <t>TARACLIA</t>
  </si>
  <si>
    <t>TELENEŞTI</t>
  </si>
  <si>
    <t>TIRASPOL</t>
  </si>
  <si>
    <t>UNGHENI</t>
  </si>
  <si>
    <t>VULCĂNEŞTI</t>
  </si>
  <si>
    <t>ŞOLDANEŞTI</t>
  </si>
  <si>
    <t>ŞTEFAN VODĂ</t>
  </si>
  <si>
    <t>TOTAL pe RM malul drept</t>
  </si>
  <si>
    <t>TOTAL pe RM malul stîng</t>
  </si>
  <si>
    <t>a) total populaţie                    всего население</t>
  </si>
  <si>
    <t xml:space="preserve">        РАСПРЕДЕЛЕНИЕ  ПЕРВИЧНО  ПРИЗНАННЫХ ЛИЦ С ОГРАНИЧЕННЫМИ  ВОЗМОЖНОСТЯМИ ПО  ВОЗРАСТНЫМ КАТЕГОРИЯМ, ПОЛУ, ТИПУ НАРУШЕНИЯ ФУНКЦИИ И АДМИНИСТРАТИВНО-ТЕРРИТОРИАЛЬНЫМ ЕДИНИЦАМ</t>
  </si>
  <si>
    <t>Unitatea administrativ-teritorială                                         Административно-территориальная единица</t>
  </si>
  <si>
    <t>TOTAL                ВСЕГО</t>
  </si>
  <si>
    <t>Inclusiv de sex feminin                  В том числе женского пола</t>
  </si>
  <si>
    <t>Inclusiv de sex feminin                                           В том числе женского пола</t>
  </si>
  <si>
    <t>Afectări mintale                                                                                                    Нарушение умственных функций</t>
  </si>
  <si>
    <t>Afectări senzoriale de auz                                                                             Сенсорные функции слуха</t>
  </si>
  <si>
    <t>Afectări senzoriale de vedere                                                                               Нарушение сенсорных функций зрения</t>
  </si>
  <si>
    <t>Afectări de vorbire                                                                             Нарушения функций речи</t>
  </si>
  <si>
    <t xml:space="preserve">Afectări senzoriale                                                                            Нарушения других сенсорных функций </t>
  </si>
  <si>
    <t>Afectări ale sistemelor cardiovascular, hematologic, imunitar și respirator                                                                                                                        Нарушение функции сердечно-сосудистой, крови, имунной и дыхательной систем</t>
  </si>
  <si>
    <t>Afectări ale sistemelor digestiv, metabolic și endocrin                                                                                                            Нарушение функции пищеварительной, эндокринной систем и метаболизма</t>
  </si>
  <si>
    <t>Afectări urogenitale și de reproducere                                                                                         Нарушения урогенитальной и репродуктивной функции</t>
  </si>
  <si>
    <t>Afectări neuromusculoscheletice și ale mișcărilor aferente                                                                                    Нарушение нейромышечной, скелетной и связанных с движением функций</t>
  </si>
  <si>
    <t>b) locuitori urbani                                             городские жители</t>
  </si>
  <si>
    <t>Total persoane cu dizabilităţi                    Всего
 лиц с ограниченными  возможностями</t>
  </si>
  <si>
    <t>c) locuitori rurali                                             сельские жители</t>
  </si>
  <si>
    <t xml:space="preserve">        РАСПРЕДЕЛЕНИЕ  ВТОРИЧНО  ПРИЗНАННЫХ ЛИЦ С ОГРАНИЧЕННЫМИ  ВОЗМОЖНОСТЯМИ ПО  ВОЗРАСТНЫМ КАТЕГОРИЯМ, ПОЛУ, ТИПУ НАРУШЕНИЯ ФУНКЦИИ И АДМИНИСТРАТИВНО-ТЕРРИТОРИАЛЬНЫМ ЕДИНИЦАМ</t>
  </si>
  <si>
    <t xml:space="preserve">  IV. REPARTIZAREA PERSOANELOR  CU DIZABILITĂŢI REEXPERTIZATE  DUPĂ  CATEGORIE DE VÎRSTĂ,   GEN,  GRADUL DE DIZABILITATE ŞI CAPACITATE DE MUNCĂ, DUPĂ TIPURI DE AFECTĂRI ALE FUNCȚIILOR ȘI UNITĂȚI ADMINISTRATIV-TERITORIALE</t>
  </si>
  <si>
    <t>A</t>
  </si>
  <si>
    <t>B</t>
  </si>
  <si>
    <t>C</t>
  </si>
  <si>
    <t>Nr   rînd 
№  строки</t>
  </si>
  <si>
    <t>Afectări senzoriale de auz                                                                             Нарушение сенсорных функции слуха</t>
  </si>
  <si>
    <t xml:space="preserve">  II. REPARTIZAREA PERSOANELOR  CU DIZABILITĂŢI CAZ  NOU  DUPĂ  CATEGORIE DE VÎRSTĂ,   GEN,  GRADUL DE DIZABILITATE ŞI CAPACITATE DE MUNCĂ, DUPĂ TIPURI DE AFECTĂRI ALE FUCȚIILOR ȘI UNITĂȚI ADMINISTRATIV-TERITORIALE</t>
  </si>
  <si>
    <t xml:space="preserve">  III. REPARTIZAREA PERSOANELOR  CU DIZABILITĂŢI CAZ  NOU  DUPĂ  CATEGORIE DE VÎRSTĂ,   GEN,  GRADUL DE DIZABILITATE ŞI CAPACITATE DE MUNCĂ, DUPĂ TIPURI DE AFECTĂRI ALE FUCȚIILOR ȘI UNITĂȚI ADMINISTRATIV-TERITORIALE</t>
  </si>
  <si>
    <t xml:space="preserve">  V. REPARTIZAREA PERSOANELOR  CU DIZABILITĂŢI REEXPERTIZATE  DUPĂ  CATEGORIE DE VÎRSTĂ,   GEN,  GRADUL DE DIZABILITATE ŞI CAPACITATE DE MUNCĂ, DUPĂ TIPURI DE AFECTĂRI ALE FUCȚIILOR ȘI UNITĂȚI ADMINISTRATIV-TERITORIALE</t>
  </si>
  <si>
    <t>RAPORT STATISTIC Nr 27, ANEXA-1</t>
  </si>
  <si>
    <t xml:space="preserve">СТАТИСТИЧЕСКИЙ ОТЧЁТ №27, ВКЛАДЫШ-1
(годовой)
</t>
  </si>
  <si>
    <t>PRIVIND DETERMINAREA DIZABILITĂŢII ŞI CAPACITĂŢII DE MUNCĂ LA ADULŢI DUPĂ TIPURI DE AFECTĂRI ALE FUCȚIILOR ȘI UNITĂȚI ADMINISTRATIV-TERITORIALE</t>
  </si>
  <si>
    <t>ОБ УСТАНОВЛЕНИИ ОГРАНИЧЕНИЯ ВОЗМОЖНОСТЕЙ И ТРУДОСПОСОБНОСТИ У ВЗРОСЛЫХ ПО ТИПУ НАРУШЕНИЯ ФУНКЦИИ И АДМИНИСТРАТИВНО-ТЕРРИТОРИАЛЬНЫМ ЕДИНИЦАМ</t>
  </si>
  <si>
    <t>(полугодовой, годовой)</t>
  </si>
  <si>
    <t>(semestrial, anual)</t>
  </si>
  <si>
    <t>TOTAL malul drept şi malul stîng</t>
  </si>
  <si>
    <t>Afectări ale pielii și structurilor aferente pielii                                                                                   Нарушении функций кожи и связанных с ней структур</t>
  </si>
  <si>
    <t>Nr   rînd 
№  стрîки</t>
  </si>
  <si>
    <t>Afectări senzoriale de auz                                                                             Нарушение сенсîрных функции слуха</t>
  </si>
  <si>
    <t>Afectări senzoriale de vedere                                                                               Нарушение сенсîрных функций зрения</t>
  </si>
  <si>
    <t xml:space="preserve">Afectări senzoriale                                                                            Нарушения друăих сенсîрных функций </t>
  </si>
  <si>
    <t>Unitatea administrativ-teritorială                                         Администратиâнî-территîриальная единица</t>
  </si>
  <si>
    <t xml:space="preserve">  Din numărul total de persoane cu dizabilităţi                                                                                                                                                                                                                                                                                                                                                           s-a determinat grad de dizabilitate şi capacitate de muncă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îбщеăî числа лиц с îăраниченными  âîзмîжнîстями                                                                                                                                                                                                                                                                                                               îпределены степень îăраничения  âîзмîжнîстeй и трудîспîсîбнîсть</t>
  </si>
  <si>
    <t xml:space="preserve">   Din numărul total de persoane cu dizabilităţi                                                                                                                                                                                                                                                                                                                                                           s-au determinat tipurile de afectări ale funcțiilor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îбщеăî числа лиц с îăраниченными  âîзмîжнîстями                                                                                                                                                                                                                                                                                                               îпределены нарушения функций</t>
  </si>
  <si>
    <t>Vîrstă pensionară
Пенсиîнный âîзраст</t>
  </si>
  <si>
    <t>Grad accentuat
âыраженная степень
(25-40%)</t>
  </si>
  <si>
    <t>Afectări mintale                                                                                                    Нарушение умстâенных функций</t>
  </si>
  <si>
    <t>Afectări ale sistemelor cardiovascular, hematologic, imunitar și respirator                                                                                                                        Нарушение функции сердечнî-сîсудистîй, крîâи, имуннîй и дыхательнîй систем</t>
  </si>
  <si>
    <t>Afectări ale sistemelor digestiv, metabolic și endocrin                                                                                                            Нарушение функции пищеâарительнîй, эндîкриннîй систем и метабîлизма</t>
  </si>
  <si>
    <t>Afectări urogenitale și de reproducere                                                                                         Нарушения урîăенитальнîй и репрîдуктиâнîй функции</t>
  </si>
  <si>
    <t>Afectări neuromusculoscheletice și ale mișcărilor aferente                                                                                    Нарушение нейрîмышечнîй, скелетнîй и сâязанных с дâижением функций</t>
  </si>
  <si>
    <t>Afectări ale pielii și structurilor aferente pielii Нарушении функций кîжи и сâязанных с ней структур</t>
  </si>
  <si>
    <t>Total persoane cu dizabilităţi                    Âсеăî
 лиц с îăраниченными  âîзмîжнîстями</t>
  </si>
  <si>
    <t>În vîrstă aptă de muncă
Â трудîспîсîбнîм âîзрасте</t>
  </si>
  <si>
    <t>TOTAL                ÂСЕĂÎ</t>
  </si>
  <si>
    <t>Inclusiv de sex feminin                  Â тîм числе женскîăî пîла</t>
  </si>
  <si>
    <t>21</t>
  </si>
  <si>
    <t>CNDDCM</t>
  </si>
  <si>
    <t>22</t>
  </si>
  <si>
    <t>Chișinău</t>
  </si>
  <si>
    <t>Alecsandri</t>
  </si>
  <si>
    <t>1007601001134</t>
  </si>
  <si>
    <t>Stela Pînzaru</t>
  </si>
  <si>
    <t>cnddcm@cnddcm.gov.md</t>
  </si>
  <si>
    <r>
      <t xml:space="preserve">        In conformitate  cu Legea Republicii Moldova Nr. 412-XV din 9.12.2004  «Cu privire la statistica oficială» organele statisticii oficiale:                                                                                               -au dreptul să obţină date statistice de la toate persoanele fizice si juridice, indiferent de forma de proprietate;                                                                                                                                                        -asigură comfidențialitatea datelor individuale obținute și utilizarea lor numai în scopuri statistice.
   Refuzul, prezentarea cu întîrziere a datelor statistice, prezentarea datelor eronate sau în volum incomplet constituie contravenție administrativă şi se sancţionează conform legislaţiei în vigoare.
    В соответствии с Законом Республики Молдова N 412-XV oт 9.12.2004 «Об официальной статистике»  органы официальной статистики:                                                                                       -имеют право получать статистические данные от всех физических и юридических лиц   независимо от формы собственности;                                                                      
-гарантируют конфиденциальность полученных итдивидуальных данных и их использование только в статистических целях.                                                                                                                   Отказ, представление статистических данных  с опозданием, представление ошибочных данных или не в полном объеме, является административным правонарушением и влекут за собой применение санкций  в соответствии  с действующим законодательством. 
       Aprobat de MSMPSF al Republicii Moldova  prin ordinul 
     </t>
    </r>
    <r>
      <rPr>
        <b/>
        <sz val="8"/>
        <rFont val="Times New Roman CE"/>
        <charset val="204"/>
      </rPr>
      <t xml:space="preserve">  </t>
    </r>
    <r>
      <rPr>
        <b/>
        <sz val="12"/>
        <rFont val="Times New Roman CE"/>
        <charset val="204"/>
      </rPr>
      <t xml:space="preserve">   Nr.  989   din 2020 </t>
    </r>
    <r>
      <rPr>
        <sz val="8"/>
        <rFont val="Times New Roman CE"/>
        <family val="1"/>
        <charset val="238"/>
      </rPr>
      <t xml:space="preserve">
      Утвержден приказом МЗТСЗ Республики Молдова  
  </t>
    </r>
    <r>
      <rPr>
        <b/>
        <sz val="8"/>
        <rFont val="Times New Roman CE"/>
        <charset val="204"/>
      </rPr>
      <t xml:space="preserve">       </t>
    </r>
    <r>
      <rPr>
        <b/>
        <sz val="12"/>
        <rFont val="Times New Roman CE"/>
        <charset val="204"/>
      </rPr>
      <t xml:space="preserve">  № 989    от  2020 </t>
    </r>
    <r>
      <rPr>
        <sz val="8"/>
        <rFont val="Times New Roman CE"/>
        <family val="1"/>
        <charset val="238"/>
      </rPr>
      <t xml:space="preserve">
              </t>
    </r>
    <r>
      <rPr>
        <b/>
        <sz val="8"/>
        <rFont val="Times New Roman CE"/>
        <charset val="204"/>
      </rPr>
      <t xml:space="preserve">       Prezintă:      </t>
    </r>
    <r>
      <rPr>
        <sz val="8"/>
        <rFont val="Times New Roman CE"/>
        <family val="1"/>
        <charset val="238"/>
      </rPr>
      <t xml:space="preserve">            
-Consiliul Naţional pentru Determinarea Dizabilităţii şi Capacităţii de Muncă -MSMPS al Republicii Moldova (către Agenția Națională pentru Sănătate Publică) în termenele fixate de ultimul;                                                                                                                                                                -MSMPS al Republicii Moldova (Agenția Națională pentru Sănătate Publică) centralizator anual la 3 martie - Biroului Naţional de Statistică.
                  </t>
    </r>
    <r>
      <rPr>
        <b/>
        <sz val="8"/>
        <rFont val="Times New Roman CE"/>
        <charset val="204"/>
      </rPr>
      <t xml:space="preserve"> Представляют:</t>
    </r>
    <r>
      <rPr>
        <sz val="8"/>
        <rFont val="Times New Roman CE"/>
        <family val="1"/>
        <charset val="238"/>
      </rPr>
      <t xml:space="preserve">
- Национальный Консилиум Установления Ограничения Возможностей и Трудоспособности- МЗТСЗ РМ (Национальному Агенству Общественного Здоровья в установленные последним сроки;                                                                                                              -МЗТСЗ Республики Молдова (Национальное Агенство Общественного Здоровья) сводные данные за год 3 марта Национальному Бюро  Статистики. </t>
    </r>
  </si>
  <si>
    <t xml:space="preserve">        РАСПРЕДЕЛЕНИЕ  ПЕРВИЧНО  И ВТОРИЧНО  ПРИЗНАННЫХ ЛИЦ С ОГРАНИЧЕННЫМИ  ВОЗМОЖНОСТЯМИ ПО  ВОЗРАСТНЫМ КАТЕГОРИЯМ, ПОЛУ, ТИПУ НАРУШЕНИЯ ФУНКЦИИ И АДМИНИСТРАТИВНО-ТЕРРИТОРИАЛЬНЫМ ЕДИНИЦАМ</t>
  </si>
  <si>
    <t xml:space="preserve">  I. REPARTIZAREA PERSOANELOR  CU DIZABILITĂŢI CAZ NOU ȘI A PERSOANELOR  CU DIZABILITĂŢI REEXPERTIZATE, DUPĂ  CATEGORIE DE VÎRSTĂ,  GEN,  GRADUL DE DIZABILITATE ŞI CAPACITATE DE MUNCĂ, DUPĂ TIPURI DE AFECTĂRI ALE FUCȚIILOR ȘI UNITĂȚI ADMINISTRATIV-TERITORIALE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</si>
</sst>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sz val="8"/>
      <name val="Times New Roman CE"/>
      <charset val="204"/>
    </font>
    <font>
      <b/>
      <sz val="12"/>
      <name val="Times New Roman CE"/>
      <charset val="204"/>
    </font>
    <font>
      <b/>
      <sz val="12"/>
      <name val="Times New Roman CE"/>
      <family val="1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 CE"/>
      <family val="1"/>
      <charset val="238"/>
    </font>
    <font>
      <sz val="10"/>
      <name val="Times New Roman"/>
      <family val="1"/>
      <charset val="204"/>
    </font>
    <font>
      <sz val="10"/>
      <name val="Times New Roman CE"/>
      <family val="1"/>
      <charset val="238"/>
    </font>
    <font>
      <sz val="9"/>
      <name val="Times New Roman CE"/>
      <charset val="204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04"/>
    </font>
    <font>
      <b/>
      <sz val="8"/>
      <name val="Times New Roman CE"/>
      <family val="1"/>
      <charset val="238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38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2" fillId="0" borderId="0" applyNumberFormat="0" applyFill="0" applyBorder="0" applyAlignment="0" applyProtection="0"/>
  </cellStyleXfs>
  <cellXfs count="231">
    <xf numFmtId="0" fontId="0" fillId="0" borderId="0" xfId="0"/>
    <xf numFmtId="0" fontId="3" fillId="0" borderId="1" xfId="0" applyFont="1" applyFill="1" applyBorder="1" applyAlignment="1" applyProtection="1">
      <alignment vertical="top"/>
    </xf>
    <xf numFmtId="0" fontId="3" fillId="0" borderId="2" xfId="0" applyFont="1" applyFill="1" applyBorder="1" applyAlignment="1" applyProtection="1">
      <alignment vertical="top"/>
    </xf>
    <xf numFmtId="0" fontId="3" fillId="0" borderId="3" xfId="0" applyFont="1" applyFill="1" applyBorder="1" applyAlignment="1" applyProtection="1">
      <alignment vertical="top"/>
    </xf>
    <xf numFmtId="0" fontId="3" fillId="0" borderId="1" xfId="1" applyFont="1" applyFill="1" applyBorder="1" applyAlignment="1" applyProtection="1">
      <alignment vertical="top"/>
    </xf>
    <xf numFmtId="0" fontId="3" fillId="0" borderId="2" xfId="1" applyFont="1" applyFill="1" applyBorder="1" applyAlignment="1" applyProtection="1">
      <alignment vertical="top"/>
    </xf>
    <xf numFmtId="0" fontId="3" fillId="0" borderId="3" xfId="1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vertical="top" wrapText="1"/>
    </xf>
    <xf numFmtId="0" fontId="3" fillId="0" borderId="4" xfId="0" applyFont="1" applyFill="1" applyBorder="1" applyAlignment="1" applyProtection="1">
      <alignment vertical="top"/>
    </xf>
    <xf numFmtId="0" fontId="3" fillId="0" borderId="5" xfId="1" applyFont="1" applyFill="1" applyBorder="1" applyAlignment="1" applyProtection="1">
      <alignment vertical="top"/>
    </xf>
    <xf numFmtId="0" fontId="3" fillId="0" borderId="0" xfId="1" applyFont="1" applyFill="1" applyBorder="1" applyAlignment="1" applyProtection="1">
      <alignment vertical="top"/>
    </xf>
    <xf numFmtId="0" fontId="3" fillId="0" borderId="4" xfId="1" applyFont="1" applyFill="1" applyBorder="1" applyAlignment="1" applyProtection="1">
      <alignment vertical="top"/>
    </xf>
    <xf numFmtId="0" fontId="0" fillId="0" borderId="0" xfId="0"/>
    <xf numFmtId="0" fontId="9" fillId="0" borderId="0" xfId="0" applyFont="1" applyFill="1" applyBorder="1" applyAlignment="1" applyProtection="1">
      <alignment horizontal="center" vertical="top"/>
    </xf>
    <xf numFmtId="0" fontId="9" fillId="0" borderId="4" xfId="0" applyFont="1" applyFill="1" applyBorder="1" applyAlignment="1" applyProtection="1">
      <alignment horizontal="center" vertical="top"/>
    </xf>
    <xf numFmtId="0" fontId="0" fillId="0" borderId="5" xfId="0" applyBorder="1" applyProtection="1"/>
    <xf numFmtId="0" fontId="0" fillId="0" borderId="0" xfId="0" applyBorder="1" applyProtection="1"/>
    <xf numFmtId="0" fontId="3" fillId="0" borderId="0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vertical="top" wrapText="1"/>
    </xf>
    <xf numFmtId="0" fontId="0" fillId="0" borderId="4" xfId="0" applyBorder="1" applyProtection="1"/>
    <xf numFmtId="0" fontId="3" fillId="0" borderId="0" xfId="0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center" vertical="top" wrapText="1"/>
    </xf>
    <xf numFmtId="0" fontId="0" fillId="0" borderId="0" xfId="0" applyBorder="1" applyAlignment="1" applyProtection="1">
      <alignment vertical="top"/>
    </xf>
    <xf numFmtId="0" fontId="0" fillId="0" borderId="4" xfId="0" applyBorder="1" applyAlignment="1" applyProtection="1">
      <alignment vertical="top"/>
    </xf>
    <xf numFmtId="0" fontId="3" fillId="0" borderId="0" xfId="0" applyFont="1" applyFill="1" applyBorder="1" applyAlignment="1" applyProtection="1">
      <alignment horizontal="left" vertical="top"/>
    </xf>
    <xf numFmtId="0" fontId="3" fillId="0" borderId="5" xfId="0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0" borderId="4" xfId="0" applyFont="1" applyFill="1" applyBorder="1" applyAlignment="1" applyProtection="1">
      <alignment horizontal="center" vertical="top"/>
    </xf>
    <xf numFmtId="0" fontId="12" fillId="0" borderId="0" xfId="1" applyFont="1" applyFill="1" applyBorder="1" applyAlignment="1" applyProtection="1">
      <alignment horizontal="right" vertical="top"/>
    </xf>
    <xf numFmtId="49" fontId="3" fillId="2" borderId="0" xfId="1" applyNumberFormat="1" applyFont="1" applyFill="1" applyBorder="1" applyAlignment="1" applyProtection="1">
      <alignment horizontal="left" vertical="top"/>
      <protection locked="0"/>
    </xf>
    <xf numFmtId="0" fontId="0" fillId="0" borderId="0" xfId="0" applyProtection="1"/>
    <xf numFmtId="0" fontId="3" fillId="3" borderId="0" xfId="1" applyFont="1" applyFill="1" applyBorder="1" applyAlignment="1" applyProtection="1">
      <alignment vertical="top"/>
    </xf>
    <xf numFmtId="1" fontId="3" fillId="2" borderId="7" xfId="1" applyNumberFormat="1" applyFont="1" applyFill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center"/>
    </xf>
    <xf numFmtId="0" fontId="12" fillId="0" borderId="0" xfId="0" applyNumberFormat="1" applyFont="1" applyBorder="1" applyAlignment="1" applyProtection="1">
      <alignment horizontal="center"/>
    </xf>
    <xf numFmtId="0" fontId="3" fillId="0" borderId="5" xfId="0" applyFont="1" applyFill="1" applyBorder="1" applyAlignment="1" applyProtection="1">
      <alignment vertical="center"/>
    </xf>
    <xf numFmtId="0" fontId="12" fillId="3" borderId="0" xfId="0" applyFont="1" applyFill="1" applyBorder="1" applyAlignment="1" applyProtection="1">
      <alignment horizontal="center" vertical="center"/>
    </xf>
    <xf numFmtId="0" fontId="12" fillId="3" borderId="0" xfId="0" applyNumberFormat="1" applyFont="1" applyFill="1" applyBorder="1" applyAlignment="1" applyProtection="1">
      <alignment horizontal="center" vertical="top"/>
    </xf>
    <xf numFmtId="0" fontId="3" fillId="0" borderId="0" xfId="1" applyNumberFormat="1" applyFont="1" applyFill="1" applyBorder="1" applyAlignment="1" applyProtection="1">
      <alignment vertical="top"/>
    </xf>
    <xf numFmtId="0" fontId="16" fillId="0" borderId="0" xfId="0" applyFont="1" applyBorder="1" applyAlignment="1" applyProtection="1">
      <alignment horizontal="center" vertical="center" wrapText="1"/>
    </xf>
    <xf numFmtId="0" fontId="11" fillId="2" borderId="8" xfId="0" applyFont="1" applyFill="1" applyBorder="1" applyAlignment="1" applyProtection="1">
      <alignment horizontal="center" vertical="top"/>
      <protection locked="0"/>
    </xf>
    <xf numFmtId="0" fontId="2" fillId="0" borderId="8" xfId="0" applyFont="1" applyFill="1" applyBorder="1" applyAlignment="1" applyProtection="1">
      <alignment vertical="top" wrapText="1"/>
    </xf>
    <xf numFmtId="0" fontId="15" fillId="0" borderId="7" xfId="0" applyFont="1" applyFill="1" applyBorder="1" applyAlignment="1" applyProtection="1">
      <alignment vertical="top" wrapText="1"/>
    </xf>
    <xf numFmtId="0" fontId="0" fillId="0" borderId="7" xfId="0" applyBorder="1" applyAlignment="1" applyProtection="1">
      <alignment vertical="top"/>
    </xf>
    <xf numFmtId="0" fontId="0" fillId="0" borderId="6" xfId="0" applyBorder="1" applyAlignment="1" applyProtection="1">
      <alignment vertical="top"/>
    </xf>
    <xf numFmtId="0" fontId="3" fillId="0" borderId="8" xfId="1" applyFont="1" applyFill="1" applyBorder="1" applyAlignment="1" applyProtection="1">
      <alignment vertical="top"/>
    </xf>
    <xf numFmtId="0" fontId="3" fillId="0" borderId="7" xfId="1" applyFont="1" applyFill="1" applyBorder="1" applyAlignment="1" applyProtection="1">
      <alignment vertical="top"/>
    </xf>
    <xf numFmtId="0" fontId="3" fillId="0" borderId="6" xfId="1" applyFont="1" applyFill="1" applyBorder="1" applyAlignment="1" applyProtection="1">
      <alignment vertical="top"/>
    </xf>
    <xf numFmtId="0" fontId="0" fillId="0" borderId="9" xfId="0" applyBorder="1"/>
    <xf numFmtId="0" fontId="10" fillId="0" borderId="1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0" fontId="19" fillId="0" borderId="11" xfId="0" applyFont="1" applyBorder="1"/>
    <xf numFmtId="0" fontId="19" fillId="0" borderId="11" xfId="0" applyFont="1" applyBorder="1" applyAlignment="1">
      <alignment vertical="top" wrapText="1"/>
    </xf>
    <xf numFmtId="0" fontId="19" fillId="0" borderId="11" xfId="0" applyFont="1" applyBorder="1" applyAlignment="1">
      <alignment wrapText="1"/>
    </xf>
    <xf numFmtId="0" fontId="18" fillId="0" borderId="5" xfId="0" applyFont="1" applyFill="1" applyBorder="1" applyAlignment="1" applyProtection="1">
      <alignment horizontal="center" vertical="center"/>
    </xf>
    <xf numFmtId="0" fontId="19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17" fillId="0" borderId="12" xfId="0" applyFont="1" applyFill="1" applyBorder="1" applyAlignment="1" applyProtection="1">
      <alignment horizontal="center" vertical="center" wrapText="1"/>
    </xf>
    <xf numFmtId="0" fontId="20" fillId="0" borderId="12" xfId="0" applyFont="1" applyBorder="1" applyAlignment="1">
      <alignment vertical="center" textRotation="90" wrapText="1"/>
    </xf>
    <xf numFmtId="0" fontId="20" fillId="0" borderId="13" xfId="0" applyFont="1" applyBorder="1" applyAlignment="1">
      <alignment vertical="center" textRotation="90" wrapText="1"/>
    </xf>
    <xf numFmtId="0" fontId="4" fillId="0" borderId="14" xfId="0" applyFont="1" applyFill="1" applyBorder="1" applyAlignment="1" applyProtection="1">
      <alignment vertical="center" textRotation="90" wrapText="1"/>
    </xf>
    <xf numFmtId="0" fontId="19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9" fillId="0" borderId="21" xfId="0" applyFont="1" applyFill="1" applyBorder="1" applyAlignment="1">
      <alignment vertical="top" wrapText="1"/>
    </xf>
    <xf numFmtId="0" fontId="0" fillId="0" borderId="12" xfId="0" applyBorder="1"/>
    <xf numFmtId="0" fontId="0" fillId="0" borderId="13" xfId="0" applyBorder="1"/>
    <xf numFmtId="0" fontId="18" fillId="0" borderId="22" xfId="0" applyFont="1" applyFill="1" applyBorder="1" applyAlignment="1" applyProtection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0" fillId="0" borderId="0" xfId="0"/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14" xfId="0" applyFont="1" applyFill="1" applyBorder="1" applyAlignment="1" applyProtection="1">
      <alignment horizontal="left" vertical="top" textRotation="90" wrapText="1"/>
    </xf>
    <xf numFmtId="0" fontId="0" fillId="0" borderId="18" xfId="0" applyBorder="1" applyAlignment="1">
      <alignment horizontal="left" vertical="top"/>
    </xf>
    <xf numFmtId="0" fontId="19" fillId="0" borderId="15" xfId="0" applyFon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19" fillId="0" borderId="16" xfId="0" applyFont="1" applyBorder="1"/>
    <xf numFmtId="0" fontId="19" fillId="0" borderId="9" xfId="0" applyFont="1" applyBorder="1"/>
    <xf numFmtId="0" fontId="19" fillId="0" borderId="9" xfId="0" applyFont="1" applyBorder="1" applyAlignment="1">
      <alignment vertical="top" wrapText="1"/>
    </xf>
    <xf numFmtId="0" fontId="19" fillId="0" borderId="9" xfId="0" applyFont="1" applyBorder="1" applyAlignment="1">
      <alignment wrapText="1"/>
    </xf>
    <xf numFmtId="0" fontId="19" fillId="0" borderId="12" xfId="0" applyFont="1" applyFill="1" applyBorder="1" applyAlignment="1">
      <alignment vertical="top" wrapText="1"/>
    </xf>
    <xf numFmtId="0" fontId="0" fillId="0" borderId="0" xfId="0" applyNumberFormat="1"/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4" fillId="0" borderId="22" xfId="0" applyFont="1" applyFill="1" applyBorder="1" applyAlignment="1" applyProtection="1">
      <alignment horizontal="left" vertical="top" textRotation="90" wrapText="1"/>
    </xf>
    <xf numFmtId="0" fontId="19" fillId="0" borderId="22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2" xfId="0" applyBorder="1" applyAlignment="1">
      <alignment horizontal="left" vertical="top"/>
    </xf>
    <xf numFmtId="0" fontId="0" fillId="0" borderId="22" xfId="0" applyBorder="1"/>
    <xf numFmtId="0" fontId="19" fillId="0" borderId="22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49" fontId="18" fillId="0" borderId="22" xfId="0" applyNumberFormat="1" applyFont="1" applyFill="1" applyBorder="1" applyAlignment="1" applyProtection="1">
      <alignment horizontal="center" vertical="center"/>
    </xf>
    <xf numFmtId="49" fontId="21" fillId="0" borderId="2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11" fillId="0" borderId="5" xfId="1" applyFont="1" applyBorder="1" applyAlignment="1" applyProtection="1">
      <alignment horizontal="center"/>
    </xf>
    <xf numFmtId="0" fontId="11" fillId="0" borderId="0" xfId="1" applyFont="1" applyAlignment="1" applyProtection="1">
      <alignment horizontal="center"/>
    </xf>
    <xf numFmtId="0" fontId="11" fillId="0" borderId="4" xfId="1" applyFont="1" applyBorder="1" applyAlignment="1" applyProtection="1">
      <alignment horizontal="center"/>
    </xf>
    <xf numFmtId="0" fontId="3" fillId="0" borderId="5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horizontal="right" vertical="top" wrapText="1"/>
    </xf>
    <xf numFmtId="0" fontId="10" fillId="0" borderId="5" xfId="1" applyFont="1" applyFill="1" applyBorder="1" applyAlignment="1" applyProtection="1">
      <alignment horizontal="center" vertical="top" wrapText="1"/>
    </xf>
    <xf numFmtId="0" fontId="10" fillId="0" borderId="0" xfId="1" applyFont="1" applyFill="1" applyBorder="1" applyAlignment="1" applyProtection="1">
      <alignment horizontal="center" vertical="top" wrapText="1"/>
    </xf>
    <xf numFmtId="0" fontId="10" fillId="0" borderId="4" xfId="1" applyFont="1" applyFill="1" applyBorder="1" applyAlignment="1" applyProtection="1">
      <alignment horizontal="center" vertical="top" wrapText="1"/>
    </xf>
    <xf numFmtId="0" fontId="3" fillId="0" borderId="5" xfId="0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alignment vertical="top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1" fillId="0" borderId="0" xfId="1" applyFont="1" applyAlignment="1" applyProtection="1">
      <alignment horizontal="center" vertical="top"/>
    </xf>
    <xf numFmtId="0" fontId="1" fillId="0" borderId="4" xfId="1" applyFont="1" applyBorder="1" applyAlignment="1" applyProtection="1">
      <alignment horizontal="center" vertical="top"/>
    </xf>
    <xf numFmtId="0" fontId="12" fillId="0" borderId="5" xfId="1" applyFont="1" applyFill="1" applyBorder="1" applyAlignment="1" applyProtection="1">
      <alignment horizontal="center" vertical="top"/>
    </xf>
    <xf numFmtId="0" fontId="2" fillId="0" borderId="0" xfId="1" applyFont="1" applyFill="1" applyAlignment="1" applyProtection="1">
      <alignment horizontal="center" vertical="top" wrapText="1"/>
    </xf>
    <xf numFmtId="0" fontId="3" fillId="0" borderId="0" xfId="1" applyFont="1" applyFill="1" applyAlignment="1" applyProtection="1">
      <alignment horizontal="center" vertical="top"/>
    </xf>
    <xf numFmtId="0" fontId="3" fillId="0" borderId="0" xfId="1" applyFont="1" applyFill="1" applyAlignment="1" applyProtection="1">
      <alignment vertical="top"/>
    </xf>
    <xf numFmtId="0" fontId="4" fillId="0" borderId="1" xfId="1" applyFont="1" applyFill="1" applyBorder="1" applyAlignment="1" applyProtection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/>
    <xf numFmtId="0" fontId="0" fillId="0" borderId="4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8" fillId="2" borderId="7" xfId="0" applyFont="1" applyFill="1" applyBorder="1" applyAlignment="1" applyProtection="1">
      <alignment horizontal="left" vertical="top"/>
      <protection locked="0"/>
    </xf>
    <xf numFmtId="0" fontId="8" fillId="0" borderId="7" xfId="0" applyFont="1" applyBorder="1" applyAlignment="1" applyProtection="1">
      <alignment vertical="top"/>
      <protection locked="0"/>
    </xf>
    <xf numFmtId="0" fontId="8" fillId="0" borderId="6" xfId="0" applyFont="1" applyBorder="1" applyAlignment="1" applyProtection="1">
      <alignment vertical="top"/>
      <protection locked="0"/>
    </xf>
    <xf numFmtId="0" fontId="3" fillId="0" borderId="5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8" fillId="2" borderId="8" xfId="0" applyFont="1" applyFill="1" applyBorder="1" applyAlignment="1" applyProtection="1">
      <alignment horizontal="center" vertical="top"/>
      <protection locked="0"/>
    </xf>
    <xf numFmtId="0" fontId="8" fillId="2" borderId="7" xfId="0" applyFont="1" applyFill="1" applyBorder="1" applyAlignment="1" applyProtection="1">
      <alignment horizontal="center" vertical="top"/>
      <protection locked="0"/>
    </xf>
    <xf numFmtId="0" fontId="8" fillId="2" borderId="6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horizontal="right" vertical="top"/>
    </xf>
    <xf numFmtId="0" fontId="0" fillId="0" borderId="4" xfId="0" applyBorder="1" applyAlignment="1" applyProtection="1">
      <alignment vertical="top"/>
    </xf>
    <xf numFmtId="0" fontId="3" fillId="0" borderId="0" xfId="0" applyFont="1" applyFill="1" applyBorder="1" applyAlignment="1" applyProtection="1">
      <alignment horizontal="right" vertical="top"/>
    </xf>
    <xf numFmtId="0" fontId="0" fillId="0" borderId="0" xfId="0" applyBorder="1" applyAlignment="1" applyProtection="1">
      <alignment horizontal="right"/>
    </xf>
    <xf numFmtId="49" fontId="9" fillId="2" borderId="7" xfId="0" applyNumberFormat="1" applyFont="1" applyFill="1" applyBorder="1" applyAlignment="1" applyProtection="1">
      <alignment horizontal="center" vertical="top"/>
      <protection locked="0"/>
    </xf>
    <xf numFmtId="49" fontId="9" fillId="2" borderId="6" xfId="0" applyNumberFormat="1" applyFont="1" applyFill="1" applyBorder="1" applyAlignment="1" applyProtection="1">
      <alignment horizontal="center" vertical="top"/>
      <protection locked="0"/>
    </xf>
    <xf numFmtId="49" fontId="9" fillId="2" borderId="8" xfId="0" applyNumberFormat="1" applyFont="1" applyFill="1" applyBorder="1" applyAlignment="1" applyProtection="1">
      <alignment horizontal="center" vertical="top"/>
      <protection locked="0"/>
    </xf>
    <xf numFmtId="0" fontId="13" fillId="0" borderId="0" xfId="0" applyFont="1" applyFill="1" applyBorder="1" applyAlignment="1" applyProtection="1">
      <alignment vertical="top"/>
    </xf>
    <xf numFmtId="0" fontId="0" fillId="0" borderId="0" xfId="0" applyAlignment="1" applyProtection="1"/>
    <xf numFmtId="0" fontId="0" fillId="0" borderId="4" xfId="0" applyBorder="1" applyAlignment="1" applyProtection="1"/>
    <xf numFmtId="0" fontId="1" fillId="0" borderId="0" xfId="1" applyFont="1" applyAlignment="1" applyProtection="1"/>
    <xf numFmtId="0" fontId="1" fillId="0" borderId="4" xfId="1" applyFont="1" applyBorder="1" applyAlignment="1" applyProtection="1"/>
    <xf numFmtId="0" fontId="7" fillId="2" borderId="7" xfId="0" applyFont="1" applyFill="1" applyBorder="1" applyAlignment="1" applyProtection="1">
      <alignment horizontal="left" vertical="top"/>
      <protection locked="0"/>
    </xf>
    <xf numFmtId="0" fontId="11" fillId="2" borderId="7" xfId="0" applyFont="1" applyFill="1" applyBorder="1" applyAlignment="1" applyProtection="1">
      <alignment horizontal="right" vertical="top"/>
      <protection locked="0"/>
    </xf>
    <xf numFmtId="49" fontId="11" fillId="2" borderId="7" xfId="0" applyNumberFormat="1" applyFont="1" applyFill="1" applyBorder="1" applyAlignment="1" applyProtection="1">
      <alignment horizontal="center"/>
      <protection locked="0"/>
    </xf>
    <xf numFmtId="49" fontId="11" fillId="2" borderId="6" xfId="0" applyNumberFormat="1" applyFont="1" applyFill="1" applyBorder="1" applyAlignment="1" applyProtection="1">
      <alignment horizontal="center"/>
      <protection locked="0"/>
    </xf>
    <xf numFmtId="0" fontId="9" fillId="2" borderId="7" xfId="0" applyFont="1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22" fillId="2" borderId="7" xfId="2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16" fillId="0" borderId="0" xfId="0" applyFont="1" applyAlignment="1" applyProtection="1">
      <alignment horizontal="center" vertical="center" wrapText="1"/>
    </xf>
    <xf numFmtId="0" fontId="16" fillId="0" borderId="4" xfId="0" applyFont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vertical="top" wrapText="1"/>
    </xf>
    <xf numFmtId="0" fontId="9" fillId="0" borderId="0" xfId="0" applyFont="1" applyFill="1" applyBorder="1" applyAlignment="1" applyProtection="1">
      <alignment vertical="top"/>
    </xf>
    <xf numFmtId="0" fontId="2" fillId="4" borderId="5" xfId="0" applyFont="1" applyFill="1" applyBorder="1" applyAlignment="1" applyProtection="1">
      <alignment horizontal="center" vertical="top"/>
    </xf>
    <xf numFmtId="0" fontId="14" fillId="4" borderId="0" xfId="0" applyFont="1" applyFill="1" applyAlignment="1" applyProtection="1">
      <alignment vertical="top"/>
    </xf>
    <xf numFmtId="0" fontId="14" fillId="4" borderId="4" xfId="0" applyFont="1" applyFill="1" applyBorder="1" applyAlignment="1" applyProtection="1">
      <alignment vertical="top"/>
    </xf>
    <xf numFmtId="0" fontId="15" fillId="0" borderId="0" xfId="0" applyFont="1" applyFill="1" applyBorder="1" applyAlignment="1" applyProtection="1">
      <alignment vertical="top" wrapText="1"/>
    </xf>
    <xf numFmtId="0" fontId="9" fillId="2" borderId="27" xfId="0" applyFont="1" applyFill="1" applyBorder="1" applyAlignment="1" applyProtection="1">
      <alignment horizontal="left" vertical="center"/>
      <protection locked="0"/>
    </xf>
    <xf numFmtId="0" fontId="0" fillId="2" borderId="27" xfId="0" applyFill="1" applyBorder="1" applyAlignment="1" applyProtection="1">
      <alignment vertical="center"/>
      <protection locked="0"/>
    </xf>
    <xf numFmtId="0" fontId="0" fillId="0" borderId="27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top"/>
    </xf>
    <xf numFmtId="49" fontId="3" fillId="2" borderId="7" xfId="0" applyNumberFormat="1" applyFont="1" applyFill="1" applyBorder="1" applyAlignment="1" applyProtection="1">
      <alignment horizontal="center" vertical="top"/>
      <protection locked="0"/>
    </xf>
    <xf numFmtId="49" fontId="3" fillId="2" borderId="6" xfId="0" applyNumberFormat="1" applyFont="1" applyFill="1" applyBorder="1" applyAlignment="1" applyProtection="1">
      <alignment horizontal="center" vertical="top"/>
      <protection locked="0"/>
    </xf>
    <xf numFmtId="0" fontId="4" fillId="0" borderId="14" xfId="0" applyFont="1" applyFill="1" applyBorder="1" applyAlignment="1" applyProtection="1">
      <alignment horizontal="center" vertical="center" textRotation="90" wrapText="1"/>
    </xf>
    <xf numFmtId="0" fontId="4" fillId="0" borderId="18" xfId="0" applyFont="1" applyFill="1" applyBorder="1" applyAlignment="1" applyProtection="1">
      <alignment horizontal="center" vertical="center" textRotation="90" wrapText="1"/>
    </xf>
    <xf numFmtId="0" fontId="4" fillId="0" borderId="20" xfId="0" applyFont="1" applyFill="1" applyBorder="1" applyAlignment="1" applyProtection="1">
      <alignment horizontal="center" vertical="center" textRotation="90" wrapText="1"/>
    </xf>
    <xf numFmtId="0" fontId="10" fillId="0" borderId="0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wrapText="1"/>
    </xf>
    <xf numFmtId="0" fontId="19" fillId="0" borderId="9" xfId="0" applyFont="1" applyBorder="1" applyAlignment="1">
      <alignment horizontal="center"/>
    </xf>
    <xf numFmtId="0" fontId="10" fillId="0" borderId="10" xfId="0" applyNumberFormat="1" applyFont="1" applyBorder="1" applyAlignment="1" applyProtection="1">
      <alignment horizontal="center" vertical="center"/>
    </xf>
    <xf numFmtId="0" fontId="4" fillId="0" borderId="28" xfId="0" applyFont="1" applyFill="1" applyBorder="1" applyAlignment="1" applyProtection="1">
      <alignment horizontal="center" vertical="center" textRotation="90" wrapText="1"/>
    </xf>
    <xf numFmtId="0" fontId="4" fillId="0" borderId="29" xfId="0" applyFont="1" applyFill="1" applyBorder="1" applyAlignment="1" applyProtection="1">
      <alignment horizontal="center" vertical="center" textRotation="90" wrapText="1"/>
    </xf>
    <xf numFmtId="0" fontId="4" fillId="0" borderId="25" xfId="0" applyFont="1" applyFill="1" applyBorder="1" applyAlignment="1" applyProtection="1">
      <alignment horizontal="center" vertical="center" textRotation="90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top" wrapText="1"/>
    </xf>
    <xf numFmtId="0" fontId="19" fillId="0" borderId="35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top" wrapText="1"/>
    </xf>
    <xf numFmtId="0" fontId="20" fillId="0" borderId="32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0" fillId="0" borderId="0" xfId="0" applyNumberFormat="1" applyFont="1" applyBorder="1" applyAlignment="1" applyProtection="1">
      <alignment horizontal="center" vertical="center"/>
    </xf>
  </cellXfs>
  <cellStyles count="3">
    <cellStyle name="Normal_F32" xfId="1" xr:uid="{00000000-0005-0000-0000-000000000000}"/>
    <cellStyle name="Гиперссылка" xfId="2" builtinId="8"/>
    <cellStyle name="Обычный" xfId="0" builtinId="0"/>
  </cellStyles>
  <dxfs count="481"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rgb="FFFF6699"/>
        </patternFill>
      </fill>
    </dxf>
    <dxf>
      <fill>
        <patternFill>
          <bgColor rgb="FFFF66CC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152400</xdr:rowOff>
    </xdr:from>
    <xdr:to>
      <xdr:col>7</xdr:col>
      <xdr:colOff>600075</xdr:colOff>
      <xdr:row>26</xdr:row>
      <xdr:rowOff>152400</xdr:rowOff>
    </xdr:to>
    <xdr:sp macro="" textlink="">
      <xdr:nvSpPr>
        <xdr:cNvPr id="6148" name="Line 1">
          <a:extLst>
            <a:ext uri="{FF2B5EF4-FFF2-40B4-BE49-F238E27FC236}">
              <a16:creationId xmlns:a16="http://schemas.microsoft.com/office/drawing/2014/main" id="{23CDAB3A-A782-4DBD-84D2-3A66AB2612BA}"/>
            </a:ext>
          </a:extLst>
        </xdr:cNvPr>
        <xdr:cNvSpPr>
          <a:spLocks noChangeShapeType="1"/>
        </xdr:cNvSpPr>
      </xdr:nvSpPr>
      <xdr:spPr bwMode="auto">
        <a:xfrm>
          <a:off x="3552825" y="381000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nddcm@cnddcm.gov.m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O43"/>
  <sheetViews>
    <sheetView tabSelected="1" topLeftCell="A4" workbookViewId="0">
      <selection activeCell="T31" sqref="T31"/>
    </sheetView>
  </sheetViews>
  <sheetFormatPr defaultRowHeight="15"/>
  <cols>
    <col min="1" max="1" width="6.85546875" customWidth="1"/>
    <col min="2" max="2" width="7.42578125" customWidth="1"/>
    <col min="3" max="3" width="8" customWidth="1"/>
    <col min="5" max="5" width="3.42578125" customWidth="1"/>
    <col min="10" max="10" width="6.7109375" customWidth="1"/>
    <col min="15" max="15" width="12.85546875" customWidth="1"/>
  </cols>
  <sheetData>
    <row r="1" spans="1:15">
      <c r="A1" s="130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</row>
    <row r="2" spans="1:15" ht="10.5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</row>
    <row r="3" spans="1:15" ht="11.1" customHeight="1">
      <c r="A3" s="1"/>
      <c r="B3" s="2"/>
      <c r="C3" s="2"/>
      <c r="D3" s="2"/>
      <c r="E3" s="3"/>
      <c r="F3" s="4"/>
      <c r="G3" s="5"/>
      <c r="H3" s="5"/>
      <c r="I3" s="5"/>
      <c r="J3" s="6"/>
      <c r="K3" s="133" t="s">
        <v>146</v>
      </c>
      <c r="L3" s="134"/>
      <c r="M3" s="134"/>
      <c r="N3" s="134"/>
      <c r="O3" s="135"/>
    </row>
    <row r="4" spans="1:15" ht="11.1" customHeight="1">
      <c r="A4" s="142" t="s">
        <v>1</v>
      </c>
      <c r="B4" s="143"/>
      <c r="C4" s="143"/>
      <c r="D4" s="7"/>
      <c r="E4" s="8"/>
      <c r="F4" s="9"/>
      <c r="G4" s="10"/>
      <c r="H4" s="10"/>
      <c r="I4" s="10"/>
      <c r="J4" s="11"/>
      <c r="K4" s="136"/>
      <c r="L4" s="137"/>
      <c r="M4" s="137"/>
      <c r="N4" s="137"/>
      <c r="O4" s="138"/>
    </row>
    <row r="5" spans="1:15" ht="15" customHeight="1">
      <c r="A5" s="144" t="s">
        <v>139</v>
      </c>
      <c r="B5" s="145"/>
      <c r="C5" s="145"/>
      <c r="D5" s="146"/>
      <c r="E5" s="147"/>
      <c r="F5" s="9"/>
      <c r="G5" s="10"/>
      <c r="H5" s="10"/>
      <c r="I5" s="10"/>
      <c r="J5" s="11"/>
      <c r="K5" s="136"/>
      <c r="L5" s="137"/>
      <c r="M5" s="137"/>
      <c r="N5" s="137"/>
      <c r="O5" s="138"/>
    </row>
    <row r="6" spans="1:15" ht="11.1" customHeight="1">
      <c r="A6" s="148" t="s">
        <v>2</v>
      </c>
      <c r="B6" s="149"/>
      <c r="C6" s="149"/>
      <c r="D6" s="13"/>
      <c r="E6" s="14"/>
      <c r="F6" s="9"/>
      <c r="G6" s="10"/>
      <c r="H6" s="10"/>
      <c r="I6" s="10"/>
      <c r="J6" s="11"/>
      <c r="K6" s="136"/>
      <c r="L6" s="137"/>
      <c r="M6" s="137"/>
      <c r="N6" s="137"/>
      <c r="O6" s="138"/>
    </row>
    <row r="7" spans="1:15" ht="11.1" customHeight="1">
      <c r="A7" s="150"/>
      <c r="B7" s="151"/>
      <c r="C7" s="151"/>
      <c r="D7" s="151"/>
      <c r="E7" s="152"/>
      <c r="F7" s="9"/>
      <c r="G7" s="10"/>
      <c r="H7" s="10"/>
      <c r="I7" s="10"/>
      <c r="J7" s="11"/>
      <c r="K7" s="136"/>
      <c r="L7" s="137"/>
      <c r="M7" s="137"/>
      <c r="N7" s="137"/>
      <c r="O7" s="138"/>
    </row>
    <row r="8" spans="1:15" ht="11.1" customHeight="1">
      <c r="A8" s="15"/>
      <c r="B8" s="16"/>
      <c r="C8" s="17"/>
      <c r="D8" s="153"/>
      <c r="E8" s="154"/>
      <c r="F8" s="9"/>
      <c r="G8" s="10"/>
      <c r="H8" s="10"/>
      <c r="I8" s="10"/>
      <c r="J8" s="11"/>
      <c r="K8" s="136"/>
      <c r="L8" s="137"/>
      <c r="M8" s="137"/>
      <c r="N8" s="137"/>
      <c r="O8" s="138"/>
    </row>
    <row r="9" spans="1:15" ht="11.1" customHeight="1">
      <c r="A9" s="18" t="s">
        <v>3</v>
      </c>
      <c r="B9" s="7" t="s">
        <v>4</v>
      </c>
      <c r="C9" s="16"/>
      <c r="D9" s="16"/>
      <c r="E9" s="19"/>
      <c r="F9" s="9"/>
      <c r="G9" s="10"/>
      <c r="H9" s="10"/>
      <c r="I9" s="10"/>
      <c r="J9" s="11"/>
      <c r="K9" s="136"/>
      <c r="L9" s="137"/>
      <c r="M9" s="137"/>
      <c r="N9" s="137"/>
      <c r="O9" s="138"/>
    </row>
    <row r="10" spans="1:15" ht="11.1" customHeight="1">
      <c r="A10" s="15"/>
      <c r="B10" s="7"/>
      <c r="C10" s="16"/>
      <c r="D10" s="20"/>
      <c r="E10" s="8"/>
      <c r="F10" s="118" t="s">
        <v>111</v>
      </c>
      <c r="G10" s="163"/>
      <c r="H10" s="163"/>
      <c r="I10" s="163"/>
      <c r="J10" s="164"/>
      <c r="K10" s="136"/>
      <c r="L10" s="137"/>
      <c r="M10" s="137"/>
      <c r="N10" s="137"/>
      <c r="O10" s="138"/>
    </row>
    <row r="11" spans="1:15" ht="13.5" customHeight="1">
      <c r="A11" s="121" t="s">
        <v>5</v>
      </c>
      <c r="B11" s="122"/>
      <c r="C11" s="165" t="s">
        <v>141</v>
      </c>
      <c r="D11" s="165"/>
      <c r="E11" s="147"/>
      <c r="F11" s="111" t="s">
        <v>116</v>
      </c>
      <c r="G11" s="112"/>
      <c r="H11" s="112"/>
      <c r="I11" s="112"/>
      <c r="J11" s="113"/>
      <c r="K11" s="136"/>
      <c r="L11" s="137"/>
      <c r="M11" s="137"/>
      <c r="N11" s="137"/>
      <c r="O11" s="138"/>
    </row>
    <row r="12" spans="1:15" ht="11.1" customHeight="1">
      <c r="A12" s="114" t="s">
        <v>6</v>
      </c>
      <c r="B12" s="115"/>
      <c r="C12" s="16"/>
      <c r="D12" s="116"/>
      <c r="E12" s="117"/>
      <c r="F12" s="9"/>
      <c r="G12" s="10"/>
      <c r="H12" s="10"/>
      <c r="I12" s="10"/>
      <c r="J12" s="11"/>
      <c r="K12" s="136"/>
      <c r="L12" s="137"/>
      <c r="M12" s="137"/>
      <c r="N12" s="137"/>
      <c r="O12" s="138"/>
    </row>
    <row r="13" spans="1:15" ht="11.1" customHeight="1">
      <c r="A13" s="15"/>
      <c r="B13" s="20"/>
      <c r="C13" s="21"/>
      <c r="D13" s="22"/>
      <c r="E13" s="23"/>
      <c r="F13" s="118" t="s">
        <v>113</v>
      </c>
      <c r="G13" s="119"/>
      <c r="H13" s="119"/>
      <c r="I13" s="119"/>
      <c r="J13" s="120"/>
      <c r="K13" s="136"/>
      <c r="L13" s="137"/>
      <c r="M13" s="137"/>
      <c r="N13" s="137"/>
      <c r="O13" s="138"/>
    </row>
    <row r="14" spans="1:15" ht="11.1" customHeight="1">
      <c r="A14" s="121"/>
      <c r="B14" s="122"/>
      <c r="C14" s="123"/>
      <c r="D14" s="123"/>
      <c r="E14" s="124"/>
      <c r="F14" s="118"/>
      <c r="G14" s="119"/>
      <c r="H14" s="119"/>
      <c r="I14" s="119"/>
      <c r="J14" s="120"/>
      <c r="K14" s="136"/>
      <c r="L14" s="137"/>
      <c r="M14" s="137"/>
      <c r="N14" s="137"/>
      <c r="O14" s="138"/>
    </row>
    <row r="15" spans="1:15" ht="17.25" customHeight="1">
      <c r="A15" s="114"/>
      <c r="B15" s="115"/>
      <c r="C15" s="16"/>
      <c r="D15" s="24"/>
      <c r="E15" s="19"/>
      <c r="F15" s="118"/>
      <c r="G15" s="119"/>
      <c r="H15" s="119"/>
      <c r="I15" s="119"/>
      <c r="J15" s="120"/>
      <c r="K15" s="136"/>
      <c r="L15" s="137"/>
      <c r="M15" s="137"/>
      <c r="N15" s="137"/>
      <c r="O15" s="138"/>
    </row>
    <row r="16" spans="1:15" ht="14.25" customHeight="1">
      <c r="A16" s="25"/>
      <c r="B16" s="20"/>
      <c r="C16" s="20"/>
      <c r="D16" s="20"/>
      <c r="E16" s="8"/>
      <c r="F16" s="118"/>
      <c r="G16" s="119"/>
      <c r="H16" s="119"/>
      <c r="I16" s="119"/>
      <c r="J16" s="120"/>
      <c r="K16" s="136"/>
      <c r="L16" s="137"/>
      <c r="M16" s="137"/>
      <c r="N16" s="137"/>
      <c r="O16" s="138"/>
    </row>
    <row r="17" spans="1:15" ht="11.1" customHeight="1">
      <c r="A17" s="25" t="s">
        <v>7</v>
      </c>
      <c r="B17" s="125" t="s">
        <v>142</v>
      </c>
      <c r="C17" s="126"/>
      <c r="D17" s="26" t="s">
        <v>8</v>
      </c>
      <c r="E17" s="27">
        <v>1</v>
      </c>
      <c r="F17" s="9"/>
      <c r="G17" s="10"/>
      <c r="H17" s="10"/>
      <c r="I17" s="10"/>
      <c r="J17" s="11"/>
      <c r="K17" s="136"/>
      <c r="L17" s="137"/>
      <c r="M17" s="137"/>
      <c r="N17" s="137"/>
      <c r="O17" s="138"/>
    </row>
    <row r="18" spans="1:15" ht="11.1" customHeight="1">
      <c r="A18" s="25" t="s">
        <v>9</v>
      </c>
      <c r="B18" s="16"/>
      <c r="C18" s="20"/>
      <c r="D18" s="20"/>
      <c r="E18" s="19"/>
      <c r="F18" s="118" t="s">
        <v>112</v>
      </c>
      <c r="G18" s="127"/>
      <c r="H18" s="127"/>
      <c r="I18" s="127"/>
      <c r="J18" s="128"/>
      <c r="K18" s="136"/>
      <c r="L18" s="137"/>
      <c r="M18" s="137"/>
      <c r="N18" s="137"/>
      <c r="O18" s="138"/>
    </row>
    <row r="19" spans="1:15" ht="11.1" customHeight="1">
      <c r="A19" s="25"/>
      <c r="B19" s="20"/>
      <c r="C19" s="16"/>
      <c r="D19" s="20"/>
      <c r="E19" s="8"/>
      <c r="F19" s="129" t="s">
        <v>115</v>
      </c>
      <c r="G19" s="127"/>
      <c r="H19" s="127"/>
      <c r="I19" s="127"/>
      <c r="J19" s="128"/>
      <c r="K19" s="136"/>
      <c r="L19" s="137"/>
      <c r="M19" s="137"/>
      <c r="N19" s="137"/>
      <c r="O19" s="138"/>
    </row>
    <row r="20" spans="1:15" ht="11.1" customHeight="1">
      <c r="A20" s="174" t="s">
        <v>10</v>
      </c>
      <c r="B20" s="175"/>
      <c r="C20" s="7"/>
      <c r="D20" s="157"/>
      <c r="E20" s="158"/>
      <c r="F20" s="9"/>
      <c r="G20" s="10"/>
      <c r="H20" s="10"/>
      <c r="I20" s="10"/>
      <c r="J20" s="11"/>
      <c r="K20" s="136"/>
      <c r="L20" s="137"/>
      <c r="M20" s="137"/>
      <c r="N20" s="137"/>
      <c r="O20" s="138"/>
    </row>
    <row r="21" spans="1:15" ht="11.1" customHeight="1">
      <c r="A21" s="18" t="s">
        <v>11</v>
      </c>
      <c r="B21" s="7"/>
      <c r="C21" s="7"/>
      <c r="D21" s="24"/>
      <c r="E21" s="19"/>
      <c r="F21" s="118" t="s">
        <v>114</v>
      </c>
      <c r="G21" s="119"/>
      <c r="H21" s="119"/>
      <c r="I21" s="119"/>
      <c r="J21" s="120"/>
      <c r="K21" s="136"/>
      <c r="L21" s="137"/>
      <c r="M21" s="137"/>
      <c r="N21" s="137"/>
      <c r="O21" s="138"/>
    </row>
    <row r="22" spans="1:15" ht="11.1" customHeight="1">
      <c r="A22" s="25"/>
      <c r="B22" s="20"/>
      <c r="C22" s="20"/>
      <c r="D22" s="20"/>
      <c r="E22" s="8"/>
      <c r="F22" s="118"/>
      <c r="G22" s="119"/>
      <c r="H22" s="119"/>
      <c r="I22" s="119"/>
      <c r="J22" s="120"/>
      <c r="K22" s="136"/>
      <c r="L22" s="137"/>
      <c r="M22" s="137"/>
      <c r="N22" s="137"/>
      <c r="O22" s="138"/>
    </row>
    <row r="23" spans="1:15" ht="11.1" customHeight="1">
      <c r="A23" s="174" t="s">
        <v>12</v>
      </c>
      <c r="B23" s="188"/>
      <c r="C23" s="189" t="s">
        <v>143</v>
      </c>
      <c r="D23" s="189"/>
      <c r="E23" s="190"/>
      <c r="F23" s="118"/>
      <c r="G23" s="119"/>
      <c r="H23" s="119"/>
      <c r="I23" s="119"/>
      <c r="J23" s="120"/>
      <c r="K23" s="136"/>
      <c r="L23" s="137"/>
      <c r="M23" s="137"/>
      <c r="N23" s="137"/>
      <c r="O23" s="138"/>
    </row>
    <row r="24" spans="1:15" ht="11.1" customHeight="1">
      <c r="A24" s="18" t="s">
        <v>11</v>
      </c>
      <c r="B24" s="7"/>
      <c r="C24" s="7"/>
      <c r="D24" s="24"/>
      <c r="E24" s="28"/>
      <c r="F24" s="118"/>
      <c r="G24" s="119"/>
      <c r="H24" s="119"/>
      <c r="I24" s="119"/>
      <c r="J24" s="120"/>
      <c r="K24" s="136"/>
      <c r="L24" s="137"/>
      <c r="M24" s="137"/>
      <c r="N24" s="137"/>
      <c r="O24" s="138"/>
    </row>
    <row r="25" spans="1:15" ht="11.1" customHeight="1">
      <c r="A25" s="25"/>
      <c r="B25" s="20"/>
      <c r="C25" s="155" t="s">
        <v>13</v>
      </c>
      <c r="D25" s="156"/>
      <c r="E25" s="156"/>
      <c r="F25" s="118"/>
      <c r="G25" s="119"/>
      <c r="H25" s="119"/>
      <c r="I25" s="119"/>
      <c r="J25" s="120"/>
      <c r="K25" s="136"/>
      <c r="L25" s="137"/>
      <c r="M25" s="137"/>
      <c r="N25" s="137"/>
      <c r="O25" s="138"/>
    </row>
    <row r="26" spans="1:15" ht="11.1" customHeight="1">
      <c r="A26" s="142" t="s">
        <v>14</v>
      </c>
      <c r="B26" s="143"/>
      <c r="C26" s="143"/>
      <c r="D26" s="157"/>
      <c r="E26" s="158"/>
      <c r="F26" s="118"/>
      <c r="G26" s="119"/>
      <c r="H26" s="119"/>
      <c r="I26" s="119"/>
      <c r="J26" s="120"/>
      <c r="K26" s="136"/>
      <c r="L26" s="137"/>
      <c r="M26" s="137"/>
      <c r="N26" s="137"/>
      <c r="O26" s="138"/>
    </row>
    <row r="27" spans="1:15" ht="16.5" customHeight="1">
      <c r="A27" s="142" t="s">
        <v>15</v>
      </c>
      <c r="B27" s="143"/>
      <c r="C27" s="143"/>
      <c r="D27" s="24"/>
      <c r="E27" s="28"/>
      <c r="F27" s="9"/>
      <c r="G27" s="29" t="s">
        <v>16</v>
      </c>
      <c r="H27" s="30" t="s">
        <v>138</v>
      </c>
      <c r="I27" s="10"/>
      <c r="J27" s="11"/>
      <c r="K27" s="136"/>
      <c r="L27" s="137"/>
      <c r="M27" s="137"/>
      <c r="N27" s="137"/>
      <c r="O27" s="138"/>
    </row>
    <row r="28" spans="1:15" ht="11.1" customHeight="1">
      <c r="A28" s="25"/>
      <c r="B28" s="20"/>
      <c r="C28" s="20"/>
      <c r="D28" s="24"/>
      <c r="E28" s="8"/>
      <c r="F28" s="9"/>
      <c r="G28" s="29" t="s">
        <v>17</v>
      </c>
      <c r="H28" s="10"/>
      <c r="I28" s="10"/>
      <c r="J28" s="11"/>
      <c r="K28" s="136"/>
      <c r="L28" s="137"/>
      <c r="M28" s="137"/>
      <c r="N28" s="137"/>
      <c r="O28" s="138"/>
    </row>
    <row r="29" spans="1:15" ht="11.1" customHeight="1">
      <c r="A29" s="159"/>
      <c r="B29" s="157"/>
      <c r="C29" s="157"/>
      <c r="D29" s="157"/>
      <c r="E29" s="158"/>
      <c r="F29" s="9"/>
      <c r="G29" s="10"/>
      <c r="H29" s="10"/>
      <c r="I29" s="10"/>
      <c r="J29" s="11"/>
      <c r="K29" s="136"/>
      <c r="L29" s="137"/>
      <c r="M29" s="137"/>
      <c r="N29" s="137"/>
      <c r="O29" s="138"/>
    </row>
    <row r="30" spans="1:15" ht="11.1" customHeight="1">
      <c r="A30" s="15"/>
      <c r="B30" s="16"/>
      <c r="C30" s="31"/>
      <c r="D30" s="31"/>
      <c r="E30" s="31"/>
      <c r="F30" s="9"/>
      <c r="G30" s="10"/>
      <c r="H30" s="32"/>
      <c r="I30" s="10"/>
      <c r="J30" s="11"/>
      <c r="K30" s="136"/>
      <c r="L30" s="137"/>
      <c r="M30" s="137"/>
      <c r="N30" s="137"/>
      <c r="O30" s="138"/>
    </row>
    <row r="31" spans="1:15" ht="11.1" customHeight="1">
      <c r="A31" s="15"/>
      <c r="B31" s="16"/>
      <c r="C31" s="160"/>
      <c r="D31" s="161"/>
      <c r="E31" s="162"/>
      <c r="F31" s="9"/>
      <c r="G31" s="10"/>
      <c r="H31" s="32"/>
      <c r="I31" s="10"/>
      <c r="J31" s="11"/>
      <c r="K31" s="136"/>
      <c r="L31" s="137"/>
      <c r="M31" s="137"/>
      <c r="N31" s="137"/>
      <c r="O31" s="138"/>
    </row>
    <row r="32" spans="1:15" ht="11.1" customHeight="1">
      <c r="A32" s="15"/>
      <c r="B32" s="16"/>
      <c r="C32" s="16"/>
      <c r="D32" s="16"/>
      <c r="E32" s="19"/>
      <c r="F32" s="180" t="s">
        <v>18</v>
      </c>
      <c r="G32" s="181"/>
      <c r="H32" s="181"/>
      <c r="I32" s="181"/>
      <c r="J32" s="182"/>
      <c r="K32" s="136"/>
      <c r="L32" s="137"/>
      <c r="M32" s="137"/>
      <c r="N32" s="137"/>
      <c r="O32" s="138"/>
    </row>
    <row r="33" spans="1:15" ht="11.1" customHeight="1">
      <c r="A33" s="142" t="s">
        <v>19</v>
      </c>
      <c r="B33" s="183"/>
      <c r="C33" s="183"/>
      <c r="D33" s="175"/>
      <c r="E33" s="175"/>
      <c r="F33" s="9"/>
      <c r="G33" s="10"/>
      <c r="H33" s="33"/>
      <c r="I33" s="10"/>
      <c r="J33" s="11"/>
      <c r="K33" s="136"/>
      <c r="L33" s="137"/>
      <c r="M33" s="137"/>
      <c r="N33" s="137"/>
      <c r="O33" s="138"/>
    </row>
    <row r="34" spans="1:15" ht="11.1" customHeight="1">
      <c r="A34" s="25" t="s">
        <v>20</v>
      </c>
      <c r="B34" s="16"/>
      <c r="C34" s="16"/>
      <c r="D34" s="122" t="s">
        <v>21</v>
      </c>
      <c r="E34" s="162"/>
      <c r="F34" s="9"/>
      <c r="G34" s="10"/>
      <c r="H34" s="10"/>
      <c r="I34" s="10"/>
      <c r="J34" s="11"/>
      <c r="K34" s="136"/>
      <c r="L34" s="137"/>
      <c r="M34" s="137"/>
      <c r="N34" s="137"/>
      <c r="O34" s="138"/>
    </row>
    <row r="35" spans="1:15" ht="11.1" customHeight="1">
      <c r="A35" s="15"/>
      <c r="B35" s="16"/>
      <c r="C35" s="16"/>
      <c r="D35" s="16"/>
      <c r="E35" s="19"/>
      <c r="F35" s="9"/>
      <c r="G35" s="10"/>
      <c r="H35" s="10"/>
      <c r="I35" s="10"/>
      <c r="J35" s="11"/>
      <c r="K35" s="136"/>
      <c r="L35" s="137"/>
      <c r="M35" s="137"/>
      <c r="N35" s="137"/>
      <c r="O35" s="138"/>
    </row>
    <row r="36" spans="1:15" ht="11.1" customHeight="1">
      <c r="A36" s="121" t="s">
        <v>22</v>
      </c>
      <c r="B36" s="122"/>
      <c r="C36" s="122"/>
      <c r="D36" s="122"/>
      <c r="E36" s="19"/>
      <c r="F36" s="9"/>
      <c r="G36" s="10"/>
      <c r="H36" s="10"/>
      <c r="I36" s="10"/>
      <c r="J36" s="11"/>
      <c r="K36" s="136"/>
      <c r="L36" s="137"/>
      <c r="M36" s="137"/>
      <c r="N36" s="137"/>
      <c r="O36" s="138"/>
    </row>
    <row r="37" spans="1:15" ht="11.1" customHeight="1">
      <c r="A37" s="114" t="s">
        <v>23</v>
      </c>
      <c r="B37" s="178"/>
      <c r="C37" s="178"/>
      <c r="D37" s="179"/>
      <c r="E37" s="8"/>
      <c r="F37" s="9"/>
      <c r="G37" s="10"/>
      <c r="H37" s="10"/>
      <c r="I37" s="10"/>
      <c r="J37" s="11"/>
      <c r="K37" s="136"/>
      <c r="L37" s="137"/>
      <c r="M37" s="137"/>
      <c r="N37" s="137"/>
      <c r="O37" s="138"/>
    </row>
    <row r="38" spans="1:15" ht="11.1" customHeight="1">
      <c r="A38" s="15"/>
      <c r="B38" s="16"/>
      <c r="C38" s="16"/>
      <c r="D38" s="16"/>
      <c r="E38" s="8"/>
      <c r="F38" s="34"/>
      <c r="G38" s="35"/>
      <c r="H38" s="35"/>
      <c r="I38" s="35"/>
      <c r="J38" s="11"/>
      <c r="K38" s="136"/>
      <c r="L38" s="137"/>
      <c r="M38" s="137"/>
      <c r="N38" s="137"/>
      <c r="O38" s="138"/>
    </row>
    <row r="39" spans="1:15" ht="11.1" customHeight="1">
      <c r="A39" s="36" t="s">
        <v>24</v>
      </c>
      <c r="B39" s="169" t="s">
        <v>144</v>
      </c>
      <c r="C39" s="170"/>
      <c r="D39" s="171"/>
      <c r="E39" s="172"/>
      <c r="F39" s="37"/>
      <c r="G39" s="38"/>
      <c r="H39" s="38"/>
      <c r="I39" s="38"/>
      <c r="J39" s="11"/>
      <c r="K39" s="136"/>
      <c r="L39" s="137"/>
      <c r="M39" s="137"/>
      <c r="N39" s="137"/>
      <c r="O39" s="138"/>
    </row>
    <row r="40" spans="1:15" ht="11.1" customHeight="1">
      <c r="A40" s="36" t="s">
        <v>25</v>
      </c>
      <c r="B40" s="184">
        <v>22820677</v>
      </c>
      <c r="C40" s="185"/>
      <c r="D40" s="186"/>
      <c r="E40" s="187"/>
      <c r="F40" s="10"/>
      <c r="G40" s="39"/>
      <c r="H40" s="39"/>
      <c r="I40" s="39"/>
      <c r="J40" s="11"/>
      <c r="K40" s="136"/>
      <c r="L40" s="137"/>
      <c r="M40" s="137"/>
      <c r="N40" s="137"/>
      <c r="O40" s="138"/>
    </row>
    <row r="41" spans="1:15" ht="11.1" customHeight="1">
      <c r="A41" s="15"/>
      <c r="B41" s="16"/>
      <c r="C41" s="16"/>
      <c r="D41" s="16"/>
      <c r="E41" s="19"/>
      <c r="F41" s="40" t="s">
        <v>26</v>
      </c>
      <c r="G41" s="176" t="s">
        <v>27</v>
      </c>
      <c r="H41" s="176"/>
      <c r="I41" s="176" t="s">
        <v>28</v>
      </c>
      <c r="J41" s="177"/>
      <c r="K41" s="136"/>
      <c r="L41" s="137"/>
      <c r="M41" s="137"/>
      <c r="N41" s="137"/>
      <c r="O41" s="138"/>
    </row>
    <row r="42" spans="1:15" ht="11.1" customHeight="1">
      <c r="A42" s="15" t="s">
        <v>29</v>
      </c>
      <c r="B42" s="173" t="s">
        <v>145</v>
      </c>
      <c r="C42" s="170"/>
      <c r="D42" s="171"/>
      <c r="E42" s="172"/>
      <c r="F42" s="41">
        <v>8</v>
      </c>
      <c r="G42" s="166">
        <v>2</v>
      </c>
      <c r="H42" s="166"/>
      <c r="I42" s="167" t="s">
        <v>140</v>
      </c>
      <c r="J42" s="168"/>
      <c r="K42" s="136"/>
      <c r="L42" s="137"/>
      <c r="M42" s="137"/>
      <c r="N42" s="137"/>
      <c r="O42" s="138"/>
    </row>
    <row r="43" spans="1:15" ht="11.1" customHeight="1">
      <c r="A43" s="42"/>
      <c r="B43" s="43"/>
      <c r="C43" s="43"/>
      <c r="D43" s="44"/>
      <c r="E43" s="45"/>
      <c r="F43" s="46"/>
      <c r="G43" s="47"/>
      <c r="H43" s="47"/>
      <c r="I43" s="47"/>
      <c r="J43" s="48"/>
      <c r="K43" s="139"/>
      <c r="L43" s="140"/>
      <c r="M43" s="140"/>
      <c r="N43" s="140"/>
      <c r="O43" s="141"/>
    </row>
  </sheetData>
  <mergeCells count="43">
    <mergeCell ref="G42:H42"/>
    <mergeCell ref="I42:J42"/>
    <mergeCell ref="B39:E39"/>
    <mergeCell ref="B42:E42"/>
    <mergeCell ref="A20:B20"/>
    <mergeCell ref="D20:E20"/>
    <mergeCell ref="G41:H41"/>
    <mergeCell ref="I41:J41"/>
    <mergeCell ref="D34:E34"/>
    <mergeCell ref="A36:D36"/>
    <mergeCell ref="A37:D37"/>
    <mergeCell ref="F32:J32"/>
    <mergeCell ref="A33:E33"/>
    <mergeCell ref="B40:E40"/>
    <mergeCell ref="A23:B23"/>
    <mergeCell ref="C23:E23"/>
    <mergeCell ref="A1:O2"/>
    <mergeCell ref="K3:O43"/>
    <mergeCell ref="A4:C4"/>
    <mergeCell ref="A5:E5"/>
    <mergeCell ref="A6:C6"/>
    <mergeCell ref="A7:E7"/>
    <mergeCell ref="D8:E8"/>
    <mergeCell ref="C25:E25"/>
    <mergeCell ref="A26:C26"/>
    <mergeCell ref="D26:E26"/>
    <mergeCell ref="A27:C27"/>
    <mergeCell ref="A29:E29"/>
    <mergeCell ref="C31:E31"/>
    <mergeCell ref="F10:J10"/>
    <mergeCell ref="A11:B11"/>
    <mergeCell ref="C11:E11"/>
    <mergeCell ref="F11:J11"/>
    <mergeCell ref="A12:B12"/>
    <mergeCell ref="D12:E12"/>
    <mergeCell ref="F21:J26"/>
    <mergeCell ref="A14:B14"/>
    <mergeCell ref="C14:E14"/>
    <mergeCell ref="A15:B15"/>
    <mergeCell ref="B17:C17"/>
    <mergeCell ref="F13:J16"/>
    <mergeCell ref="F18:J18"/>
    <mergeCell ref="F19:J19"/>
  </mergeCells>
  <conditionalFormatting sqref="I39 I42">
    <cfRule type="cellIs" dxfId="480" priority="1" stopIfTrue="1" operator="greaterThan">
      <formula>MID(YEAR(NOW()),3,4)</formula>
    </cfRule>
  </conditionalFormatting>
  <conditionalFormatting sqref="F39">
    <cfRule type="expression" dxfId="479" priority="2" stopIfTrue="1">
      <formula>IF($C$32&lt;10,DAY(XFD37))</formula>
    </cfRule>
    <cfRule type="cellIs" dxfId="478" priority="3" stopIfTrue="1" operator="greaterThan">
      <formula>31</formula>
    </cfRule>
  </conditionalFormatting>
  <conditionalFormatting sqref="F42">
    <cfRule type="expression" dxfId="477" priority="4" stopIfTrue="1">
      <formula>IF($A$39&lt;10,DAY($A$39))</formula>
    </cfRule>
    <cfRule type="cellIs" dxfId="476" priority="5" stopIfTrue="1" operator="greaterThan">
      <formula>31</formula>
    </cfRule>
  </conditionalFormatting>
  <hyperlinks>
    <hyperlink ref="B42" r:id="rId1" xr:uid="{489F715B-543F-40B2-8E80-768F033653FC}"/>
  </hyperlinks>
  <pageMargins left="0.7" right="0.7" top="0.75" bottom="0.75" header="0.3" footer="0.3"/>
  <pageSetup paperSize="9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Z54"/>
  <sheetViews>
    <sheetView showZeros="0" topLeftCell="A25" zoomScaleNormal="100" workbookViewId="0">
      <selection activeCell="B2" sqref="B2:T2"/>
    </sheetView>
  </sheetViews>
  <sheetFormatPr defaultRowHeight="15"/>
  <cols>
    <col min="1" max="1" width="3.140625" customWidth="1"/>
    <col min="2" max="2" width="12.85546875" customWidth="1"/>
    <col min="3" max="3" width="6.28515625" customWidth="1"/>
    <col min="4" max="5" width="6.140625" customWidth="1"/>
    <col min="6" max="6" width="7.28515625" customWidth="1"/>
    <col min="7" max="7" width="7" customWidth="1"/>
    <col min="8" max="8" width="6" customWidth="1"/>
    <col min="9" max="9" width="7.28515625" customWidth="1"/>
    <col min="10" max="10" width="6.85546875" customWidth="1"/>
    <col min="11" max="11" width="7.5703125" customWidth="1"/>
    <col min="12" max="12" width="5" customWidth="1"/>
    <col min="13" max="13" width="6.5703125" customWidth="1"/>
    <col min="14" max="15" width="4.140625" customWidth="1"/>
    <col min="17" max="17" width="7.85546875" customWidth="1"/>
    <col min="18" max="18" width="5.7109375" customWidth="1"/>
    <col min="19" max="19" width="7.7109375" customWidth="1"/>
    <col min="20" max="20" width="5.140625" customWidth="1"/>
  </cols>
  <sheetData>
    <row r="1" spans="1:20" ht="25.5" customHeight="1">
      <c r="B1" s="195" t="s">
        <v>148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</row>
    <row r="2" spans="1:20" ht="29.25" customHeight="1">
      <c r="B2" s="196" t="s">
        <v>147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</row>
    <row r="3" spans="1:20" ht="10.5" customHeight="1" thickBot="1">
      <c r="B3" s="194" t="s">
        <v>83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51"/>
    </row>
    <row r="4" spans="1:20" ht="47.25" customHeight="1">
      <c r="A4" s="191" t="s">
        <v>106</v>
      </c>
      <c r="B4" s="197" t="s">
        <v>85</v>
      </c>
      <c r="C4" s="197" t="s">
        <v>99</v>
      </c>
      <c r="D4" s="197"/>
      <c r="E4" s="200" t="s">
        <v>30</v>
      </c>
      <c r="F4" s="200"/>
      <c r="G4" s="200"/>
      <c r="H4" s="200"/>
      <c r="I4" s="200"/>
      <c r="J4" s="200"/>
      <c r="K4" s="201" t="s">
        <v>31</v>
      </c>
      <c r="L4" s="201"/>
      <c r="M4" s="201"/>
      <c r="N4" s="201"/>
      <c r="O4" s="201"/>
      <c r="P4" s="201"/>
      <c r="Q4" s="201"/>
      <c r="R4" s="201"/>
      <c r="S4" s="201"/>
      <c r="T4" s="202"/>
    </row>
    <row r="5" spans="1:20" ht="21.75" customHeight="1">
      <c r="A5" s="192"/>
      <c r="B5" s="198"/>
      <c r="C5" s="198"/>
      <c r="D5" s="198"/>
      <c r="E5" s="205" t="s">
        <v>32</v>
      </c>
      <c r="F5" s="206"/>
      <c r="G5" s="206"/>
      <c r="H5" s="205" t="s">
        <v>33</v>
      </c>
      <c r="I5" s="206"/>
      <c r="J5" s="206"/>
      <c r="K5" s="203"/>
      <c r="L5" s="203"/>
      <c r="M5" s="203"/>
      <c r="N5" s="203"/>
      <c r="O5" s="203"/>
      <c r="P5" s="203"/>
      <c r="Q5" s="203"/>
      <c r="R5" s="203"/>
      <c r="S5" s="203"/>
      <c r="T5" s="204"/>
    </row>
    <row r="6" spans="1:20" ht="210" customHeight="1" thickBot="1">
      <c r="A6" s="193"/>
      <c r="B6" s="199"/>
      <c r="C6" s="56" t="s">
        <v>86</v>
      </c>
      <c r="D6" s="57" t="s">
        <v>87</v>
      </c>
      <c r="E6" s="58" t="s">
        <v>34</v>
      </c>
      <c r="F6" s="58" t="s">
        <v>35</v>
      </c>
      <c r="G6" s="58" t="s">
        <v>36</v>
      </c>
      <c r="H6" s="58" t="s">
        <v>34</v>
      </c>
      <c r="I6" s="58" t="s">
        <v>35</v>
      </c>
      <c r="J6" s="58" t="s">
        <v>36</v>
      </c>
      <c r="K6" s="59" t="s">
        <v>89</v>
      </c>
      <c r="L6" s="59" t="s">
        <v>107</v>
      </c>
      <c r="M6" s="59" t="s">
        <v>91</v>
      </c>
      <c r="N6" s="59" t="s">
        <v>92</v>
      </c>
      <c r="O6" s="59" t="s">
        <v>93</v>
      </c>
      <c r="P6" s="59" t="s">
        <v>94</v>
      </c>
      <c r="Q6" s="59" t="s">
        <v>95</v>
      </c>
      <c r="R6" s="59" t="s">
        <v>96</v>
      </c>
      <c r="S6" s="59" t="s">
        <v>97</v>
      </c>
      <c r="T6" s="60" t="s">
        <v>37</v>
      </c>
    </row>
    <row r="7" spans="1:20" ht="12.95" customHeight="1" thickBot="1">
      <c r="A7" s="55" t="s">
        <v>103</v>
      </c>
      <c r="B7" s="71" t="s">
        <v>104</v>
      </c>
      <c r="C7" s="71" t="s">
        <v>105</v>
      </c>
      <c r="D7" s="71">
        <v>1</v>
      </c>
      <c r="E7" s="71">
        <v>2</v>
      </c>
      <c r="F7" s="71">
        <v>3</v>
      </c>
      <c r="G7" s="71">
        <v>4</v>
      </c>
      <c r="H7" s="71">
        <v>5</v>
      </c>
      <c r="I7" s="71">
        <v>6</v>
      </c>
      <c r="J7" s="71">
        <v>7</v>
      </c>
      <c r="K7" s="71">
        <v>8</v>
      </c>
      <c r="L7" s="71">
        <v>9</v>
      </c>
      <c r="M7" s="71">
        <v>10</v>
      </c>
      <c r="N7" s="71">
        <v>11</v>
      </c>
      <c r="O7" s="71">
        <v>12</v>
      </c>
      <c r="P7" s="71">
        <v>13</v>
      </c>
      <c r="Q7" s="71">
        <v>14</v>
      </c>
      <c r="R7" s="72">
        <v>15</v>
      </c>
      <c r="S7" s="72">
        <v>16</v>
      </c>
      <c r="T7" s="71">
        <v>17</v>
      </c>
    </row>
    <row r="8" spans="1:20" ht="12.95" customHeight="1" thickBot="1">
      <c r="A8" s="93"/>
      <c r="B8" s="94" t="s">
        <v>38</v>
      </c>
      <c r="C8" s="95">
        <f>'3'!C8+'4'!C8+'5'!C8+'6'!C8</f>
        <v>1369</v>
      </c>
      <c r="D8" s="99">
        <f>'3'!D8+'4'!D8+'5'!D8+'6'!D8</f>
        <v>639</v>
      </c>
      <c r="E8" s="100">
        <f>'3'!E8+'4'!E8+'5'!E8+'6'!E8</f>
        <v>87</v>
      </c>
      <c r="F8" s="100">
        <f>'3'!F8+'4'!F8+'5'!F8+'6'!F8</f>
        <v>573</v>
      </c>
      <c r="G8" s="100">
        <f>'3'!G8+'4'!G8+'5'!G8+'6'!G8</f>
        <v>656</v>
      </c>
      <c r="H8" s="100">
        <f>'3'!H8+'4'!H8+'5'!H8+'6'!H8</f>
        <v>37</v>
      </c>
      <c r="I8" s="100">
        <f>'3'!I8+'4'!I8+'5'!I8+'6'!I8</f>
        <v>9</v>
      </c>
      <c r="J8" s="100">
        <f>'3'!J8+'4'!J8+'5'!J8+'6'!J8</f>
        <v>7</v>
      </c>
      <c r="K8" s="100">
        <f>'3'!K8+'4'!K8+'5'!K8+'6'!K8</f>
        <v>78</v>
      </c>
      <c r="L8" s="100">
        <f>'3'!L8+'4'!L8+'5'!L8+'6'!L8</f>
        <v>11</v>
      </c>
      <c r="M8" s="100">
        <f>'3'!M8+'4'!M8+'5'!M8+'6'!M8</f>
        <v>76</v>
      </c>
      <c r="N8" s="100">
        <f>'3'!N8+'4'!N8+'5'!N8+'6'!N8</f>
        <v>1</v>
      </c>
      <c r="O8" s="100">
        <f>'3'!O8+'4'!O8+'5'!O8+'6'!O8</f>
        <v>0</v>
      </c>
      <c r="P8" s="100">
        <f>'3'!P8+'4'!P8+'5'!P8+'6'!P8</f>
        <v>228</v>
      </c>
      <c r="Q8" s="100">
        <f>'3'!Q8+'4'!Q8+'5'!Q8+'6'!Q8</f>
        <v>247</v>
      </c>
      <c r="R8" s="100">
        <f>'3'!R8+'4'!R8+'5'!R8+'6'!R8</f>
        <v>69</v>
      </c>
      <c r="S8" s="100">
        <f>'3'!S8+'4'!S8+'5'!S8+'6'!S8</f>
        <v>620</v>
      </c>
      <c r="T8" s="101">
        <f>'3'!T8+'4'!T8+'5'!T8+'6'!T8</f>
        <v>39</v>
      </c>
    </row>
    <row r="9" spans="1:20" ht="12.95" customHeight="1" thickBot="1">
      <c r="A9" s="96"/>
      <c r="B9" s="94" t="s">
        <v>39</v>
      </c>
      <c r="C9" s="95">
        <f>'3'!C9+'4'!C9+'5'!C9+'6'!C9</f>
        <v>435</v>
      </c>
      <c r="D9" s="92">
        <f>'3'!D9+'4'!D9+'5'!D9+'6'!D9</f>
        <v>175</v>
      </c>
      <c r="E9" s="91">
        <f>'3'!E9+'4'!E9+'5'!E9+'6'!E9</f>
        <v>31</v>
      </c>
      <c r="F9" s="91">
        <f>'3'!F9+'4'!F9+'5'!F9+'6'!F9</f>
        <v>176</v>
      </c>
      <c r="G9" s="91">
        <f>'3'!G9+'4'!G9+'5'!G9+'6'!G9</f>
        <v>200</v>
      </c>
      <c r="H9" s="91">
        <f>'3'!H9+'4'!H9+'5'!H9+'6'!H9</f>
        <v>13</v>
      </c>
      <c r="I9" s="91">
        <f>'3'!I9+'4'!I9+'5'!I9+'6'!I9</f>
        <v>13</v>
      </c>
      <c r="J9" s="91">
        <f>'3'!J9+'4'!J9+'5'!J9+'6'!J9</f>
        <v>2</v>
      </c>
      <c r="K9" s="91">
        <f>'3'!K9+'4'!K9+'5'!K9+'6'!K9</f>
        <v>43</v>
      </c>
      <c r="L9" s="91">
        <f>'3'!L9+'4'!L9+'5'!L9+'6'!L9</f>
        <v>6</v>
      </c>
      <c r="M9" s="91">
        <f>'3'!M9+'4'!M9+'5'!M9+'6'!M9</f>
        <v>28</v>
      </c>
      <c r="N9" s="91">
        <f>'3'!N9+'4'!N9+'5'!N9+'6'!N9</f>
        <v>0</v>
      </c>
      <c r="O9" s="91">
        <f>'3'!O9+'4'!O9+'5'!O9+'6'!O9</f>
        <v>0</v>
      </c>
      <c r="P9" s="91">
        <f>'3'!P9+'4'!P9+'5'!P9+'6'!P9</f>
        <v>95</v>
      </c>
      <c r="Q9" s="91">
        <f>'3'!Q9+'4'!Q9+'5'!Q9+'6'!Q9</f>
        <v>68</v>
      </c>
      <c r="R9" s="91">
        <f>'3'!R9+'4'!R9+'5'!R9+'6'!R9</f>
        <v>17</v>
      </c>
      <c r="S9" s="91">
        <f>'3'!S9+'4'!S9+'5'!S9+'6'!S9</f>
        <v>166</v>
      </c>
      <c r="T9" s="102">
        <f>'3'!T9+'4'!T9+'5'!T9+'6'!T9</f>
        <v>12</v>
      </c>
    </row>
    <row r="10" spans="1:20" ht="12.95" customHeight="1" thickBot="1">
      <c r="A10" s="96"/>
      <c r="B10" s="94" t="s">
        <v>41</v>
      </c>
      <c r="C10" s="95">
        <f>'3'!C10+'4'!C10+'5'!C10+'6'!C10</f>
        <v>919</v>
      </c>
      <c r="D10" s="92">
        <f>'3'!D10+'4'!D10+'5'!D10+'6'!D10</f>
        <v>367</v>
      </c>
      <c r="E10" s="91">
        <f>'3'!E10+'4'!E10+'5'!E10+'6'!E10</f>
        <v>79</v>
      </c>
      <c r="F10" s="91">
        <f>'3'!F10+'4'!F10+'5'!F10+'6'!F10</f>
        <v>354</v>
      </c>
      <c r="G10" s="91">
        <f>'3'!G10+'4'!G10+'5'!G10+'6'!G10</f>
        <v>432</v>
      </c>
      <c r="H10" s="91">
        <f>'3'!H10+'4'!H10+'5'!H10+'6'!H10</f>
        <v>25</v>
      </c>
      <c r="I10" s="91">
        <f>'3'!I10+'4'!I10+'5'!I10+'6'!I10</f>
        <v>23</v>
      </c>
      <c r="J10" s="91">
        <f>'3'!J10+'4'!J10+'5'!J10+'6'!J10</f>
        <v>6</v>
      </c>
      <c r="K10" s="91">
        <f>'3'!K10+'4'!K10+'5'!K10+'6'!K10</f>
        <v>30</v>
      </c>
      <c r="L10" s="91">
        <f>'3'!L10+'4'!L10+'5'!L10+'6'!L10</f>
        <v>3</v>
      </c>
      <c r="M10" s="91">
        <f>'3'!M10+'4'!M10+'5'!M10+'6'!M10</f>
        <v>33</v>
      </c>
      <c r="N10" s="91">
        <f>'3'!N10+'4'!N10+'5'!N10+'6'!N10</f>
        <v>0</v>
      </c>
      <c r="O10" s="91">
        <f>'3'!O10+'4'!O10+'5'!O10+'6'!O10</f>
        <v>0</v>
      </c>
      <c r="P10" s="91">
        <f>'3'!P10+'4'!P10+'5'!P10+'6'!P10</f>
        <v>214</v>
      </c>
      <c r="Q10" s="91">
        <f>'3'!Q10+'4'!Q10+'5'!Q10+'6'!Q10</f>
        <v>167</v>
      </c>
      <c r="R10" s="91">
        <f>'3'!R10+'4'!R10+'5'!R10+'6'!R10</f>
        <v>70</v>
      </c>
      <c r="S10" s="91">
        <f>'3'!S10+'4'!S10+'5'!S10+'6'!S10</f>
        <v>377</v>
      </c>
      <c r="T10" s="102">
        <f>'3'!T10+'4'!T10+'5'!T10+'6'!T10</f>
        <v>25</v>
      </c>
    </row>
    <row r="11" spans="1:20" ht="12.95" customHeight="1" thickBot="1">
      <c r="A11" s="96"/>
      <c r="B11" s="94" t="s">
        <v>42</v>
      </c>
      <c r="C11" s="95">
        <f>'3'!C11+'4'!C11+'5'!C11+'6'!C11</f>
        <v>1481</v>
      </c>
      <c r="D11" s="92">
        <f>'3'!D11+'4'!D11+'5'!D11+'6'!D11</f>
        <v>650</v>
      </c>
      <c r="E11" s="91">
        <f>'3'!E11+'4'!E11+'5'!E11+'6'!E11</f>
        <v>130</v>
      </c>
      <c r="F11" s="91">
        <f>'3'!F11+'4'!F11+'5'!F11+'6'!F11</f>
        <v>727</v>
      </c>
      <c r="G11" s="91">
        <f>'3'!G11+'4'!G11+'5'!G11+'6'!G11</f>
        <v>573</v>
      </c>
      <c r="H11" s="91">
        <f>'3'!H11+'4'!H11+'5'!H11+'6'!H11</f>
        <v>16</v>
      </c>
      <c r="I11" s="91">
        <f>'3'!I11+'4'!I11+'5'!I11+'6'!I11</f>
        <v>25</v>
      </c>
      <c r="J11" s="91">
        <f>'3'!J11+'4'!J11+'5'!J11+'6'!J11</f>
        <v>10</v>
      </c>
      <c r="K11" s="91">
        <f>'3'!K11+'4'!K11+'5'!K11+'6'!K11</f>
        <v>100</v>
      </c>
      <c r="L11" s="91">
        <f>'3'!L11+'4'!L11+'5'!L11+'6'!L11</f>
        <v>2</v>
      </c>
      <c r="M11" s="91">
        <f>'3'!M11+'4'!M11+'5'!M11+'6'!M11</f>
        <v>52</v>
      </c>
      <c r="N11" s="91">
        <f>'3'!N11+'4'!N11+'5'!N11+'6'!N11</f>
        <v>0</v>
      </c>
      <c r="O11" s="91">
        <f>'3'!O11+'4'!O11+'5'!O11+'6'!O11</f>
        <v>0</v>
      </c>
      <c r="P11" s="91">
        <f>'3'!P11+'4'!P11+'5'!P11+'6'!P11</f>
        <v>351</v>
      </c>
      <c r="Q11" s="91">
        <f>'3'!Q11+'4'!Q11+'5'!Q11+'6'!Q11</f>
        <v>297</v>
      </c>
      <c r="R11" s="91">
        <f>'3'!R11+'4'!R11+'5'!R11+'6'!R11</f>
        <v>69</v>
      </c>
      <c r="S11" s="91">
        <f>'3'!S11+'4'!S11+'5'!S11+'6'!S11</f>
        <v>548</v>
      </c>
      <c r="T11" s="102">
        <f>'3'!T11+'4'!T11+'5'!T11+'6'!T11</f>
        <v>62</v>
      </c>
    </row>
    <row r="12" spans="1:20" ht="12.95" customHeight="1" thickBot="1">
      <c r="A12" s="96"/>
      <c r="B12" s="94" t="s">
        <v>43</v>
      </c>
      <c r="C12" s="95">
        <f>'3'!C12+'4'!C12+'5'!C12+'6'!C12</f>
        <v>1422</v>
      </c>
      <c r="D12" s="92">
        <f>'3'!D12+'4'!D12+'5'!D12+'6'!D12</f>
        <v>559</v>
      </c>
      <c r="E12" s="91">
        <f>'3'!E12+'4'!E12+'5'!E12+'6'!E12</f>
        <v>126</v>
      </c>
      <c r="F12" s="91">
        <f>'3'!F12+'4'!F12+'5'!F12+'6'!F12</f>
        <v>479</v>
      </c>
      <c r="G12" s="91">
        <f>'3'!G12+'4'!G12+'5'!G12+'6'!G12</f>
        <v>757</v>
      </c>
      <c r="H12" s="91">
        <f>'3'!H12+'4'!H12+'5'!H12+'6'!H12</f>
        <v>29</v>
      </c>
      <c r="I12" s="91">
        <f>'3'!I12+'4'!I12+'5'!I12+'6'!I12</f>
        <v>17</v>
      </c>
      <c r="J12" s="91">
        <f>'3'!J12+'4'!J12+'5'!J12+'6'!J12</f>
        <v>14</v>
      </c>
      <c r="K12" s="91">
        <f>'3'!K12+'4'!K12+'5'!K12+'6'!K12</f>
        <v>102</v>
      </c>
      <c r="L12" s="91">
        <f>'3'!L12+'4'!L12+'5'!L12+'6'!L12</f>
        <v>16</v>
      </c>
      <c r="M12" s="91">
        <f>'3'!M12+'4'!M12+'5'!M12+'6'!M12</f>
        <v>83</v>
      </c>
      <c r="N12" s="91">
        <f>'3'!N12+'4'!N12+'5'!N12+'6'!N12</f>
        <v>1</v>
      </c>
      <c r="O12" s="91">
        <f>'3'!O12+'4'!O12+'5'!O12+'6'!O12</f>
        <v>0</v>
      </c>
      <c r="P12" s="91">
        <f>'3'!P12+'4'!P12+'5'!P12+'6'!P12</f>
        <v>279</v>
      </c>
      <c r="Q12" s="91">
        <f>'3'!Q12+'4'!Q12+'5'!Q12+'6'!Q12</f>
        <v>243</v>
      </c>
      <c r="R12" s="91">
        <f>'3'!R12+'4'!R12+'5'!R12+'6'!R12</f>
        <v>75</v>
      </c>
      <c r="S12" s="91">
        <f>'3'!S12+'4'!S12+'5'!S12+'6'!S12</f>
        <v>584</v>
      </c>
      <c r="T12" s="102">
        <f>'3'!T12+'4'!T12+'5'!T12+'6'!T12</f>
        <v>39</v>
      </c>
    </row>
    <row r="13" spans="1:20" ht="12.95" customHeight="1" thickBot="1">
      <c r="A13" s="96"/>
      <c r="B13" s="94" t="s">
        <v>51</v>
      </c>
      <c r="C13" s="95">
        <f>'3'!C13+'4'!C13+'5'!C13+'6'!C13</f>
        <v>1241</v>
      </c>
      <c r="D13" s="92">
        <f>'3'!D13+'4'!D13+'5'!D13+'6'!D13</f>
        <v>482</v>
      </c>
      <c r="E13" s="91">
        <f>'3'!E13+'4'!E13+'5'!E13+'6'!E13</f>
        <v>93</v>
      </c>
      <c r="F13" s="91">
        <f>'3'!F13+'4'!F13+'5'!F13+'6'!F13</f>
        <v>497</v>
      </c>
      <c r="G13" s="91">
        <f>'3'!G13+'4'!G13+'5'!G13+'6'!G13</f>
        <v>621</v>
      </c>
      <c r="H13" s="91">
        <f>'3'!H13+'4'!H13+'5'!H13+'6'!H13</f>
        <v>13</v>
      </c>
      <c r="I13" s="91">
        <f>'3'!I13+'4'!I13+'5'!I13+'6'!I13</f>
        <v>14</v>
      </c>
      <c r="J13" s="91">
        <f>'3'!J13+'4'!J13+'5'!J13+'6'!J13</f>
        <v>3</v>
      </c>
      <c r="K13" s="91">
        <f>'3'!K13+'4'!K13+'5'!K13+'6'!K13</f>
        <v>88</v>
      </c>
      <c r="L13" s="91">
        <f>'3'!L13+'4'!L13+'5'!L13+'6'!L13</f>
        <v>17</v>
      </c>
      <c r="M13" s="91">
        <f>'3'!M13+'4'!M13+'5'!M13+'6'!M13</f>
        <v>56</v>
      </c>
      <c r="N13" s="91">
        <f>'3'!N13+'4'!N13+'5'!N13+'6'!N13</f>
        <v>0</v>
      </c>
      <c r="O13" s="91">
        <f>'3'!O13+'4'!O13+'5'!O13+'6'!O13</f>
        <v>0</v>
      </c>
      <c r="P13" s="91">
        <f>'3'!P13+'4'!P13+'5'!P13+'6'!P13</f>
        <v>256</v>
      </c>
      <c r="Q13" s="91">
        <f>'3'!Q13+'4'!Q13+'5'!Q13+'6'!Q13</f>
        <v>244</v>
      </c>
      <c r="R13" s="91">
        <f>'3'!R13+'4'!R13+'5'!R13+'6'!R13</f>
        <v>59</v>
      </c>
      <c r="S13" s="91">
        <f>'3'!S13+'4'!S13+'5'!S13+'6'!S13</f>
        <v>499</v>
      </c>
      <c r="T13" s="102">
        <f>'3'!T13+'4'!T13+'5'!T13+'6'!T13</f>
        <v>22</v>
      </c>
    </row>
    <row r="14" spans="1:20" ht="12.95" customHeight="1" thickBot="1">
      <c r="A14" s="96"/>
      <c r="B14" s="94" t="s">
        <v>45</v>
      </c>
      <c r="C14" s="95">
        <f>'3'!C14+'4'!C14+'5'!C14+'6'!C14</f>
        <v>782</v>
      </c>
      <c r="D14" s="92">
        <f>'3'!D14+'4'!D14+'5'!D14+'6'!D14</f>
        <v>299</v>
      </c>
      <c r="E14" s="91">
        <f>'3'!E14+'4'!E14+'5'!E14+'6'!E14</f>
        <v>61</v>
      </c>
      <c r="F14" s="91">
        <f>'3'!F14+'4'!F14+'5'!F14+'6'!F14</f>
        <v>334</v>
      </c>
      <c r="G14" s="91">
        <f>'3'!G14+'4'!G14+'5'!G14+'6'!G14</f>
        <v>360</v>
      </c>
      <c r="H14" s="91">
        <f>'3'!H14+'4'!H14+'5'!H14+'6'!H14</f>
        <v>10</v>
      </c>
      <c r="I14" s="91">
        <f>'3'!I14+'4'!I14+'5'!I14+'6'!I14</f>
        <v>10</v>
      </c>
      <c r="J14" s="91">
        <f>'3'!J14+'4'!J14+'5'!J14+'6'!J14</f>
        <v>7</v>
      </c>
      <c r="K14" s="91">
        <f>'3'!K14+'4'!K14+'5'!K14+'6'!K14</f>
        <v>44</v>
      </c>
      <c r="L14" s="91">
        <f>'3'!L14+'4'!L14+'5'!L14+'6'!L14</f>
        <v>8</v>
      </c>
      <c r="M14" s="91">
        <f>'3'!M14+'4'!M14+'5'!M14+'6'!M14</f>
        <v>55</v>
      </c>
      <c r="N14" s="91">
        <f>'3'!N14+'4'!N14+'5'!N14+'6'!N14</f>
        <v>0</v>
      </c>
      <c r="O14" s="91">
        <f>'3'!O14+'4'!O14+'5'!O14+'6'!O14</f>
        <v>0</v>
      </c>
      <c r="P14" s="91">
        <f>'3'!P14+'4'!P14+'5'!P14+'6'!P14</f>
        <v>170</v>
      </c>
      <c r="Q14" s="91">
        <f>'3'!Q14+'4'!Q14+'5'!Q14+'6'!Q14</f>
        <v>153</v>
      </c>
      <c r="R14" s="91">
        <f>'3'!R14+'4'!R14+'5'!R14+'6'!R14</f>
        <v>34</v>
      </c>
      <c r="S14" s="91">
        <f>'3'!S14+'4'!S14+'5'!S14+'6'!S14</f>
        <v>295</v>
      </c>
      <c r="T14" s="102">
        <f>'3'!T14+'4'!T14+'5'!T14+'6'!T14</f>
        <v>23</v>
      </c>
    </row>
    <row r="15" spans="1:20" ht="12.95" customHeight="1" thickBot="1">
      <c r="A15" s="96"/>
      <c r="B15" s="94" t="s">
        <v>52</v>
      </c>
      <c r="C15" s="95">
        <f>'3'!C15+'4'!C15+'5'!C15+'6'!C15</f>
        <v>1081</v>
      </c>
      <c r="D15" s="92">
        <f>'3'!D15+'4'!D15+'5'!D15+'6'!D15</f>
        <v>444</v>
      </c>
      <c r="E15" s="91">
        <f>'3'!E15+'4'!E15+'5'!E15+'6'!E15</f>
        <v>65</v>
      </c>
      <c r="F15" s="91">
        <f>'3'!F15+'4'!F15+'5'!F15+'6'!F15</f>
        <v>463</v>
      </c>
      <c r="G15" s="91">
        <f>'3'!G15+'4'!G15+'5'!G15+'6'!G15</f>
        <v>528</v>
      </c>
      <c r="H15" s="91">
        <f>'3'!H15+'4'!H15+'5'!H15+'6'!H15</f>
        <v>10</v>
      </c>
      <c r="I15" s="91">
        <f>'3'!I15+'4'!I15+'5'!I15+'6'!I15</f>
        <v>11</v>
      </c>
      <c r="J15" s="91">
        <f>'3'!J15+'4'!J15+'5'!J15+'6'!J15</f>
        <v>4</v>
      </c>
      <c r="K15" s="91">
        <f>'3'!K15+'4'!K15+'5'!K15+'6'!K15</f>
        <v>93</v>
      </c>
      <c r="L15" s="91">
        <f>'3'!L15+'4'!L15+'5'!L15+'6'!L15</f>
        <v>16</v>
      </c>
      <c r="M15" s="91">
        <f>'3'!M15+'4'!M15+'5'!M15+'6'!M15</f>
        <v>80</v>
      </c>
      <c r="N15" s="91">
        <f>'3'!N15+'4'!N15+'5'!N15+'6'!N15</f>
        <v>1</v>
      </c>
      <c r="O15" s="91">
        <f>'3'!O15+'4'!O15+'5'!O15+'6'!O15</f>
        <v>0</v>
      </c>
      <c r="P15" s="91">
        <f>'3'!P15+'4'!P15+'5'!P15+'6'!P15</f>
        <v>217</v>
      </c>
      <c r="Q15" s="91">
        <f>'3'!Q15+'4'!Q15+'5'!Q15+'6'!Q15</f>
        <v>175</v>
      </c>
      <c r="R15" s="91">
        <f>'3'!R15+'4'!R15+'5'!R15+'6'!R15</f>
        <v>46</v>
      </c>
      <c r="S15" s="91">
        <f>'3'!S15+'4'!S15+'5'!S15+'6'!S15</f>
        <v>419</v>
      </c>
      <c r="T15" s="102">
        <f>'3'!T15+'4'!T15+'5'!T15+'6'!T15</f>
        <v>34</v>
      </c>
    </row>
    <row r="16" spans="1:20" ht="12.95" customHeight="1" thickBot="1">
      <c r="A16" s="96"/>
      <c r="B16" s="94" t="s">
        <v>46</v>
      </c>
      <c r="C16" s="95">
        <f>'3'!C16+'4'!C16+'5'!C16+'6'!C16</f>
        <v>1202</v>
      </c>
      <c r="D16" s="92">
        <f>'3'!D16+'4'!D16+'5'!D16+'6'!D16</f>
        <v>483</v>
      </c>
      <c r="E16" s="91">
        <f>'3'!E16+'4'!E16+'5'!E16+'6'!E16</f>
        <v>94</v>
      </c>
      <c r="F16" s="91">
        <f>'3'!F16+'4'!F16+'5'!F16+'6'!F16</f>
        <v>321</v>
      </c>
      <c r="G16" s="91">
        <f>'3'!G16+'4'!G16+'5'!G16+'6'!G16</f>
        <v>758</v>
      </c>
      <c r="H16" s="91">
        <f>'3'!H16+'4'!H16+'5'!H16+'6'!H16</f>
        <v>10</v>
      </c>
      <c r="I16" s="91">
        <f>'3'!I16+'4'!I16+'5'!I16+'6'!I16</f>
        <v>8</v>
      </c>
      <c r="J16" s="91">
        <f>'3'!J16+'4'!J16+'5'!J16+'6'!J16</f>
        <v>11</v>
      </c>
      <c r="K16" s="91">
        <f>'3'!K16+'4'!K16+'5'!K16+'6'!K16</f>
        <v>73</v>
      </c>
      <c r="L16" s="91">
        <f>'3'!L16+'4'!L16+'5'!L16+'6'!L16</f>
        <v>8</v>
      </c>
      <c r="M16" s="91">
        <f>'3'!M16+'4'!M16+'5'!M16+'6'!M16</f>
        <v>37</v>
      </c>
      <c r="N16" s="91">
        <f>'3'!N16+'4'!N16+'5'!N16+'6'!N16</f>
        <v>0</v>
      </c>
      <c r="O16" s="91">
        <f>'3'!O16+'4'!O16+'5'!O16+'6'!O16</f>
        <v>0</v>
      </c>
      <c r="P16" s="91">
        <f>'3'!P16+'4'!P16+'5'!P16+'6'!P16</f>
        <v>335</v>
      </c>
      <c r="Q16" s="91">
        <f>'3'!Q16+'4'!Q16+'5'!Q16+'6'!Q16</f>
        <v>256</v>
      </c>
      <c r="R16" s="91">
        <f>'3'!R16+'4'!R16+'5'!R16+'6'!R16</f>
        <v>51</v>
      </c>
      <c r="S16" s="91">
        <f>'3'!S16+'4'!S16+'5'!S16+'6'!S16</f>
        <v>411</v>
      </c>
      <c r="T16" s="102">
        <f>'3'!T16+'4'!T16+'5'!T16+'6'!T16</f>
        <v>31</v>
      </c>
    </row>
    <row r="17" spans="1:20" ht="12.95" customHeight="1" thickBot="1">
      <c r="A17" s="96"/>
      <c r="B17" s="94" t="s">
        <v>47</v>
      </c>
      <c r="C17" s="95">
        <f>'3'!C17+'4'!C17+'5'!C17+'6'!C17</f>
        <v>6802</v>
      </c>
      <c r="D17" s="92">
        <f>'3'!D17+'4'!D17+'5'!D17+'6'!D17</f>
        <v>2956</v>
      </c>
      <c r="E17" s="91">
        <f>'3'!E17+'4'!E17+'5'!E17+'6'!E17</f>
        <v>756</v>
      </c>
      <c r="F17" s="91">
        <f>'3'!F17+'4'!F17+'5'!F17+'6'!F17</f>
        <v>2894</v>
      </c>
      <c r="G17" s="91">
        <f>'3'!G17+'4'!G17+'5'!G17+'6'!G17</f>
        <v>2761</v>
      </c>
      <c r="H17" s="91">
        <f>'3'!H17+'4'!H17+'5'!H17+'6'!H17</f>
        <v>238</v>
      </c>
      <c r="I17" s="91">
        <f>'3'!I17+'4'!I17+'5'!I17+'6'!I17</f>
        <v>111</v>
      </c>
      <c r="J17" s="91">
        <f>'3'!J17+'4'!J17+'5'!J17+'6'!J17</f>
        <v>42</v>
      </c>
      <c r="K17" s="91">
        <f>'3'!K17+'4'!K17+'5'!K17+'6'!K17</f>
        <v>530</v>
      </c>
      <c r="L17" s="91">
        <f>'3'!L17+'4'!L17+'5'!L17+'6'!L17</f>
        <v>49</v>
      </c>
      <c r="M17" s="91">
        <f>'3'!M17+'4'!M17+'5'!M17+'6'!M17</f>
        <v>273</v>
      </c>
      <c r="N17" s="91">
        <f>'3'!N17+'4'!N17+'5'!N17+'6'!N17</f>
        <v>3</v>
      </c>
      <c r="O17" s="91">
        <f>'3'!O17+'4'!O17+'5'!O17+'6'!O17</f>
        <v>0</v>
      </c>
      <c r="P17" s="91">
        <f>'3'!P17+'4'!P17+'5'!P17+'6'!P17</f>
        <v>1283</v>
      </c>
      <c r="Q17" s="91">
        <f>'3'!Q17+'4'!Q17+'5'!Q17+'6'!Q17</f>
        <v>1215</v>
      </c>
      <c r="R17" s="91">
        <f>'3'!R17+'4'!R17+'5'!R17+'6'!R17</f>
        <v>364</v>
      </c>
      <c r="S17" s="91">
        <f>'3'!S17+'4'!S17+'5'!S17+'6'!S17</f>
        <v>2629</v>
      </c>
      <c r="T17" s="102">
        <f>'3'!T17+'4'!T17+'5'!T17+'6'!T17</f>
        <v>456</v>
      </c>
    </row>
    <row r="18" spans="1:20" ht="12.95" customHeight="1" thickBot="1">
      <c r="A18" s="96"/>
      <c r="B18" s="94" t="s">
        <v>48</v>
      </c>
      <c r="C18" s="95">
        <f>'3'!C18+'4'!C18+'5'!C18+'6'!C18</f>
        <v>612</v>
      </c>
      <c r="D18" s="92">
        <f>'3'!D18+'4'!D18+'5'!D18+'6'!D18</f>
        <v>226</v>
      </c>
      <c r="E18" s="91">
        <f>'3'!E18+'4'!E18+'5'!E18+'6'!E18</f>
        <v>72</v>
      </c>
      <c r="F18" s="91">
        <f>'3'!F18+'4'!F18+'5'!F18+'6'!F18</f>
        <v>273</v>
      </c>
      <c r="G18" s="91">
        <f>'3'!G18+'4'!G18+'5'!G18+'6'!G18</f>
        <v>230</v>
      </c>
      <c r="H18" s="91">
        <f>'3'!H18+'4'!H18+'5'!H18+'6'!H18</f>
        <v>20</v>
      </c>
      <c r="I18" s="91">
        <f>'3'!I18+'4'!I18+'5'!I18+'6'!I18</f>
        <v>13</v>
      </c>
      <c r="J18" s="91">
        <f>'3'!J18+'4'!J18+'5'!J18+'6'!J18</f>
        <v>4</v>
      </c>
      <c r="K18" s="91">
        <f>'3'!K18+'4'!K18+'5'!K18+'6'!K18</f>
        <v>43</v>
      </c>
      <c r="L18" s="91">
        <f>'3'!L18+'4'!L18+'5'!L18+'6'!L18</f>
        <v>6</v>
      </c>
      <c r="M18" s="91">
        <f>'3'!M18+'4'!M18+'5'!M18+'6'!M18</f>
        <v>34</v>
      </c>
      <c r="N18" s="91">
        <f>'3'!N18+'4'!N18+'5'!N18+'6'!N18</f>
        <v>1</v>
      </c>
      <c r="O18" s="91">
        <f>'3'!O18+'4'!O18+'5'!O18+'6'!O18</f>
        <v>0</v>
      </c>
      <c r="P18" s="91">
        <f>'3'!P18+'4'!P18+'5'!P18+'6'!P18</f>
        <v>116</v>
      </c>
      <c r="Q18" s="91">
        <f>'3'!Q18+'4'!Q18+'5'!Q18+'6'!Q18</f>
        <v>104</v>
      </c>
      <c r="R18" s="91">
        <f>'3'!R18+'4'!R18+'5'!R18+'6'!R18</f>
        <v>20</v>
      </c>
      <c r="S18" s="91">
        <f>'3'!S18+'4'!S18+'5'!S18+'6'!S18</f>
        <v>272</v>
      </c>
      <c r="T18" s="102">
        <f>'3'!T18+'4'!T18+'5'!T18+'6'!T18</f>
        <v>16</v>
      </c>
    </row>
    <row r="19" spans="1:20" ht="12.95" customHeight="1" thickBot="1">
      <c r="A19" s="96"/>
      <c r="B19" s="94" t="s">
        <v>49</v>
      </c>
      <c r="C19" s="95">
        <f>'3'!C19+'4'!C19+'5'!C19+'6'!C19</f>
        <v>1027</v>
      </c>
      <c r="D19" s="92">
        <f>'3'!D19+'4'!D19+'5'!D19+'6'!D19</f>
        <v>429</v>
      </c>
      <c r="E19" s="91">
        <f>'3'!E19+'4'!E19+'5'!E19+'6'!E19</f>
        <v>100</v>
      </c>
      <c r="F19" s="91">
        <f>'3'!F19+'4'!F19+'5'!F19+'6'!F19</f>
        <v>313</v>
      </c>
      <c r="G19" s="91">
        <f>'3'!G19+'4'!G19+'5'!G19+'6'!G19</f>
        <v>572</v>
      </c>
      <c r="H19" s="91">
        <f>'3'!H19+'4'!H19+'5'!H19+'6'!H19</f>
        <v>26</v>
      </c>
      <c r="I19" s="91">
        <f>'3'!I19+'4'!I19+'5'!I19+'6'!I19</f>
        <v>8</v>
      </c>
      <c r="J19" s="91">
        <f>'3'!J19+'4'!J19+'5'!J19+'6'!J19</f>
        <v>8</v>
      </c>
      <c r="K19" s="91">
        <f>'3'!K19+'4'!K19+'5'!K19+'6'!K19</f>
        <v>66</v>
      </c>
      <c r="L19" s="91">
        <f>'3'!L19+'4'!L19+'5'!L19+'6'!L19</f>
        <v>18</v>
      </c>
      <c r="M19" s="91">
        <f>'3'!M19+'4'!M19+'5'!M19+'6'!M19</f>
        <v>39</v>
      </c>
      <c r="N19" s="91">
        <v>2</v>
      </c>
      <c r="O19" s="91">
        <f>'3'!O19+'4'!O19+'5'!O19+'6'!O19</f>
        <v>0</v>
      </c>
      <c r="P19" s="91">
        <f>'3'!P19+'4'!P19+'5'!P19+'6'!P19</f>
        <v>172</v>
      </c>
      <c r="Q19" s="91">
        <f>'3'!Q19+'4'!Q19+'5'!Q19+'6'!Q19</f>
        <v>233</v>
      </c>
      <c r="R19" s="91">
        <f>'3'!R19+'4'!R19+'5'!R19+'6'!R19</f>
        <v>62</v>
      </c>
      <c r="S19" s="91">
        <v>399</v>
      </c>
      <c r="T19" s="102">
        <f>'3'!T19+'4'!T19+'5'!T19+'6'!T19</f>
        <v>36</v>
      </c>
    </row>
    <row r="20" spans="1:20" ht="12.95" customHeight="1" thickBot="1">
      <c r="A20" s="96"/>
      <c r="B20" s="94" t="s">
        <v>50</v>
      </c>
      <c r="C20" s="95">
        <f>'3'!C20+'4'!C20+'5'!C20+'6'!C20</f>
        <v>957</v>
      </c>
      <c r="D20" s="92">
        <f>'3'!D20+'4'!D20+'5'!D20+'6'!D20</f>
        <v>427</v>
      </c>
      <c r="E20" s="91">
        <f>'3'!E20+'4'!E20+'5'!E20+'6'!E20</f>
        <v>76</v>
      </c>
      <c r="F20" s="91">
        <f>'3'!F20+'4'!F20+'5'!F20+'6'!F20</f>
        <v>374</v>
      </c>
      <c r="G20" s="91">
        <f>'3'!G20+'4'!G20+'5'!G20+'6'!G20</f>
        <v>473</v>
      </c>
      <c r="H20" s="91">
        <f>'3'!H20+'4'!H20+'5'!H20+'6'!H20</f>
        <v>23</v>
      </c>
      <c r="I20" s="91">
        <f>'3'!I20+'4'!I20+'5'!I20+'6'!I20</f>
        <v>8</v>
      </c>
      <c r="J20" s="91">
        <f>'3'!J20+'4'!J20+'5'!J20+'6'!J20</f>
        <v>3</v>
      </c>
      <c r="K20" s="91">
        <f>'3'!K20+'4'!K20+'5'!K20+'6'!K20</f>
        <v>49</v>
      </c>
      <c r="L20" s="91">
        <f>'3'!L20+'4'!L20+'5'!L20+'6'!L20</f>
        <v>6</v>
      </c>
      <c r="M20" s="91">
        <f>'3'!M20+'4'!M20+'5'!M20+'6'!M20</f>
        <v>42</v>
      </c>
      <c r="N20" s="91">
        <f>'3'!N20+'4'!N20+'5'!N20+'6'!N20</f>
        <v>0</v>
      </c>
      <c r="O20" s="91">
        <f>'3'!O20+'4'!O20+'5'!O20+'6'!O20</f>
        <v>0</v>
      </c>
      <c r="P20" s="91">
        <f>'3'!P20+'4'!P20+'5'!P20+'6'!P20</f>
        <v>193</v>
      </c>
      <c r="Q20" s="91">
        <f>'3'!Q20+'4'!Q20+'5'!Q20+'6'!Q20</f>
        <v>179</v>
      </c>
      <c r="R20" s="91">
        <f>'3'!R20+'4'!R20+'5'!R20+'6'!R20</f>
        <v>58</v>
      </c>
      <c r="S20" s="91">
        <f>'3'!S20+'4'!S20+'5'!S20+'6'!S20</f>
        <v>400</v>
      </c>
      <c r="T20" s="102">
        <f>'3'!T20+'4'!T20+'5'!T20+'6'!T20</f>
        <v>30</v>
      </c>
    </row>
    <row r="21" spans="1:20" ht="12.95" customHeight="1" thickBot="1">
      <c r="A21" s="96"/>
      <c r="B21" s="94" t="s">
        <v>53</v>
      </c>
      <c r="C21" s="95">
        <f>'3'!C21+'4'!C21+'5'!C21+'6'!C21</f>
        <v>629</v>
      </c>
      <c r="D21" s="92">
        <f>'3'!D21+'4'!D21+'5'!D21+'6'!D21</f>
        <v>274</v>
      </c>
      <c r="E21" s="91">
        <f>'3'!E21+'4'!E21+'5'!E21+'6'!E21</f>
        <v>59</v>
      </c>
      <c r="F21" s="91">
        <f>'3'!F21+'4'!F21+'5'!F21+'6'!F21</f>
        <v>267</v>
      </c>
      <c r="G21" s="91">
        <f>'3'!G21+'4'!G21+'5'!G21+'6'!G21</f>
        <v>270</v>
      </c>
      <c r="H21" s="91">
        <f>'3'!H21+'4'!H21+'5'!H21+'6'!H21</f>
        <v>20</v>
      </c>
      <c r="I21" s="91">
        <f>'3'!I21+'4'!I21+'5'!I21+'6'!I21</f>
        <v>11</v>
      </c>
      <c r="J21" s="91">
        <f>'3'!J21+'4'!J21+'5'!J21+'6'!J21</f>
        <v>2</v>
      </c>
      <c r="K21" s="91">
        <f>'3'!K21+'4'!K21+'5'!K21+'6'!K21</f>
        <v>46</v>
      </c>
      <c r="L21" s="91">
        <f>'3'!L21+'4'!L21+'5'!L21+'6'!L21</f>
        <v>2</v>
      </c>
      <c r="M21" s="91">
        <f>'3'!M21+'4'!M21+'5'!M21+'6'!M21</f>
        <v>46</v>
      </c>
      <c r="N21" s="91">
        <f>'3'!N21+'4'!N21+'5'!N21+'6'!N21</f>
        <v>1</v>
      </c>
      <c r="O21" s="91">
        <f>'3'!O21+'4'!O21+'5'!O21+'6'!O21</f>
        <v>0</v>
      </c>
      <c r="P21" s="91">
        <f>'3'!P21+'4'!P21+'5'!P21+'6'!P21</f>
        <v>105</v>
      </c>
      <c r="Q21" s="91">
        <f>'3'!Q21+'4'!Q21+'5'!Q21+'6'!Q21</f>
        <v>110</v>
      </c>
      <c r="R21" s="91">
        <f>'3'!R21+'4'!R21+'5'!R21+'6'!R21</f>
        <v>27</v>
      </c>
      <c r="S21" s="91">
        <f>'3'!S21+'4'!S21+'5'!S21+'6'!S21</f>
        <v>276</v>
      </c>
      <c r="T21" s="102">
        <f>'3'!T21+'4'!T21+'5'!T21+'6'!T21</f>
        <v>16</v>
      </c>
    </row>
    <row r="22" spans="1:20" ht="12.95" customHeight="1" thickBot="1">
      <c r="A22" s="96"/>
      <c r="B22" s="94" t="s">
        <v>54</v>
      </c>
      <c r="C22" s="95">
        <f>'3'!C22+'4'!C22+'5'!C22+'6'!C22</f>
        <v>1174</v>
      </c>
      <c r="D22" s="92">
        <f>'3'!D22+'4'!D22+'5'!D22+'6'!D22</f>
        <v>509</v>
      </c>
      <c r="E22" s="91">
        <f>'3'!E22+'4'!E22+'5'!E22+'6'!E22</f>
        <v>84</v>
      </c>
      <c r="F22" s="91">
        <f>'3'!F22+'4'!F22+'5'!F22+'6'!F22</f>
        <v>441</v>
      </c>
      <c r="G22" s="91">
        <f>'3'!G22+'4'!G22+'5'!G22+'6'!G22</f>
        <v>600</v>
      </c>
      <c r="H22" s="91">
        <f>'3'!H22+'4'!H22+'5'!H22+'6'!H22</f>
        <v>22</v>
      </c>
      <c r="I22" s="91">
        <f>'3'!I22+'4'!I22+'5'!I22+'6'!I22</f>
        <v>23</v>
      </c>
      <c r="J22" s="91">
        <f>'3'!J22+'4'!J22+'5'!J22+'6'!J22</f>
        <v>4</v>
      </c>
      <c r="K22" s="91">
        <f>'3'!K22+'4'!K22+'5'!K22+'6'!K22</f>
        <v>61</v>
      </c>
      <c r="L22" s="91">
        <f>'3'!L22+'4'!L22+'5'!L22+'6'!L22</f>
        <v>8</v>
      </c>
      <c r="M22" s="91">
        <f>'3'!M22+'4'!M22+'5'!M22+'6'!M22</f>
        <v>61</v>
      </c>
      <c r="N22" s="91">
        <f>'3'!N22+'4'!N22+'5'!N22+'6'!N22</f>
        <v>0</v>
      </c>
      <c r="O22" s="91">
        <f>'3'!O22+'4'!O22+'5'!O22+'6'!O22</f>
        <v>0</v>
      </c>
      <c r="P22" s="91">
        <f>'3'!P22+'4'!P22+'5'!P22+'6'!P22</f>
        <v>253</v>
      </c>
      <c r="Q22" s="91">
        <f>'3'!Q22+'4'!Q22+'5'!Q22+'6'!Q22</f>
        <v>226</v>
      </c>
      <c r="R22" s="91">
        <f>'3'!R22+'4'!R22+'5'!R22+'6'!R22</f>
        <v>62</v>
      </c>
      <c r="S22" s="91">
        <f>'3'!S22+'4'!S22+'5'!S22+'6'!S22</f>
        <v>470</v>
      </c>
      <c r="T22" s="102">
        <f>'3'!T22+'4'!T22+'5'!T22+'6'!T22</f>
        <v>33</v>
      </c>
    </row>
    <row r="23" spans="1:20" ht="12.95" customHeight="1" thickBot="1">
      <c r="A23" s="96"/>
      <c r="B23" s="94" t="s">
        <v>55</v>
      </c>
      <c r="C23" s="95">
        <f>'3'!C23+'4'!C23+'5'!C23+'6'!C23</f>
        <v>447</v>
      </c>
      <c r="D23" s="92">
        <f>'3'!D23+'4'!D23+'5'!D23+'6'!D23</f>
        <v>194</v>
      </c>
      <c r="E23" s="91">
        <f>'3'!E23+'4'!E23+'5'!E23+'6'!E23</f>
        <v>53</v>
      </c>
      <c r="F23" s="91">
        <f>'3'!F23+'4'!F23+'5'!F23+'6'!F23</f>
        <v>181</v>
      </c>
      <c r="G23" s="91">
        <f>'3'!G23+'4'!G23+'5'!G23+'6'!G23</f>
        <v>200</v>
      </c>
      <c r="H23" s="91">
        <f>'3'!H23+'4'!H23+'5'!H23+'6'!H23</f>
        <v>10</v>
      </c>
      <c r="I23" s="91">
        <f>'3'!I23+'4'!I23+'5'!I23+'6'!I23</f>
        <v>2</v>
      </c>
      <c r="J23" s="91">
        <f>'3'!J23+'4'!J23+'5'!J23+'6'!J23</f>
        <v>1</v>
      </c>
      <c r="K23" s="91">
        <f>'3'!K23+'4'!K23+'5'!K23+'6'!K23</f>
        <v>31</v>
      </c>
      <c r="L23" s="91">
        <f>'3'!L23+'4'!L23+'5'!L23+'6'!L23</f>
        <v>2</v>
      </c>
      <c r="M23" s="91">
        <f>'3'!M23+'4'!M23+'5'!M23+'6'!M23</f>
        <v>17</v>
      </c>
      <c r="N23" s="91">
        <f>'3'!N23+'4'!N23+'5'!N23+'6'!N23</f>
        <v>0</v>
      </c>
      <c r="O23" s="91">
        <f>'3'!O23+'4'!O23+'5'!O23+'6'!O23</f>
        <v>0</v>
      </c>
      <c r="P23" s="91">
        <f>'3'!P23+'4'!P23+'5'!P23+'6'!P23</f>
        <v>91</v>
      </c>
      <c r="Q23" s="91">
        <f>'3'!Q23+'4'!Q23+'5'!Q23+'6'!Q23</f>
        <v>67</v>
      </c>
      <c r="R23" s="91">
        <f>'3'!R23+'4'!R23+'5'!R23+'6'!R23</f>
        <v>25</v>
      </c>
      <c r="S23" s="91">
        <f>'3'!S23+'4'!S23+'5'!S23+'6'!S23</f>
        <v>196</v>
      </c>
      <c r="T23" s="102">
        <f>'3'!T23+'4'!T23+'5'!T23+'6'!T23</f>
        <v>18</v>
      </c>
    </row>
    <row r="24" spans="1:20" ht="12.95" customHeight="1" thickBot="1">
      <c r="A24" s="96"/>
      <c r="B24" s="94" t="s">
        <v>56</v>
      </c>
      <c r="C24" s="95">
        <f>'3'!C24+'4'!C24+'5'!C24+'6'!C24</f>
        <v>1275</v>
      </c>
      <c r="D24" s="92">
        <f>'3'!D24+'4'!D24+'5'!D24+'6'!D24</f>
        <v>585</v>
      </c>
      <c r="E24" s="91">
        <f>'3'!E24+'4'!E24+'5'!E24+'6'!E24</f>
        <v>130</v>
      </c>
      <c r="F24" s="91">
        <f>'3'!F24+'4'!F24+'5'!F24+'6'!F24</f>
        <v>579</v>
      </c>
      <c r="G24" s="91">
        <f>'3'!G24+'4'!G24+'5'!G24+'6'!G24</f>
        <v>504</v>
      </c>
      <c r="H24" s="91">
        <f>'3'!H24+'4'!H24+'5'!H24+'6'!H24</f>
        <v>36</v>
      </c>
      <c r="I24" s="91">
        <f>'3'!I24+'4'!I24+'5'!I24+'6'!I24</f>
        <v>19</v>
      </c>
      <c r="J24" s="91">
        <f>'3'!J24+'4'!J24+'5'!J24+'6'!J24</f>
        <v>7</v>
      </c>
      <c r="K24" s="91">
        <f>'3'!K24+'4'!K24+'5'!K24+'6'!K24</f>
        <v>94</v>
      </c>
      <c r="L24" s="91">
        <f>'3'!L24+'4'!L24+'5'!L24+'6'!L24</f>
        <v>4</v>
      </c>
      <c r="M24" s="91">
        <f>'3'!M24+'4'!M24+'5'!M24+'6'!M24</f>
        <v>68</v>
      </c>
      <c r="N24" s="91">
        <f>'3'!N24+'4'!N24+'5'!N24+'6'!N24</f>
        <v>3</v>
      </c>
      <c r="O24" s="91">
        <f>'3'!O24+'4'!O24+'5'!O24+'6'!O24</f>
        <v>0</v>
      </c>
      <c r="P24" s="91">
        <f>'3'!P24+'4'!P24+'5'!P24+'6'!P24</f>
        <v>283</v>
      </c>
      <c r="Q24" s="91">
        <f>'3'!Q24+'4'!Q24+'5'!Q24+'6'!Q24</f>
        <v>307</v>
      </c>
      <c r="R24" s="91">
        <f>'3'!R24+'4'!R24+'5'!R24+'6'!R24</f>
        <v>68</v>
      </c>
      <c r="S24" s="91">
        <f>'3'!S24+'4'!S24+'5'!S24+'6'!S24</f>
        <v>410</v>
      </c>
      <c r="T24" s="102">
        <f>'3'!T24+'4'!T24+'5'!T24+'6'!T24</f>
        <v>38</v>
      </c>
    </row>
    <row r="25" spans="1:20" ht="12.95" customHeight="1" thickBot="1">
      <c r="A25" s="96"/>
      <c r="B25" s="94" t="s">
        <v>58</v>
      </c>
      <c r="C25" s="95">
        <f>'3'!C25+'4'!C25+'5'!C25+'6'!C25</f>
        <v>1211</v>
      </c>
      <c r="D25" s="92">
        <f>'3'!D25+'4'!D25+'5'!D25+'6'!D25</f>
        <v>476</v>
      </c>
      <c r="E25" s="91">
        <f>'3'!E25+'4'!E25+'5'!E25+'6'!E25</f>
        <v>137</v>
      </c>
      <c r="F25" s="91">
        <f>'3'!F25+'4'!F25+'5'!F25+'6'!F25</f>
        <v>476</v>
      </c>
      <c r="G25" s="91">
        <f>'3'!G25+'4'!G25+'5'!G25+'6'!G25</f>
        <v>551</v>
      </c>
      <c r="H25" s="91">
        <f>'3'!H25+'4'!H25+'5'!H25+'6'!H25</f>
        <v>22</v>
      </c>
      <c r="I25" s="91">
        <f>'3'!I25+'4'!I25+'5'!I25+'6'!I25</f>
        <v>21</v>
      </c>
      <c r="J25" s="91">
        <f>'3'!J25+'4'!J25+'5'!J25+'6'!J25</f>
        <v>4</v>
      </c>
      <c r="K25" s="91">
        <f>'3'!K25+'4'!K25+'5'!K25+'6'!K25</f>
        <v>86</v>
      </c>
      <c r="L25" s="91">
        <f>'3'!L25+'4'!L25+'5'!L25+'6'!L25</f>
        <v>11</v>
      </c>
      <c r="M25" s="91">
        <f>'3'!M25+'4'!M25+'5'!M25+'6'!M25</f>
        <v>46</v>
      </c>
      <c r="N25" s="91">
        <f>'3'!N25+'4'!N25+'5'!N25+'6'!N25</f>
        <v>0</v>
      </c>
      <c r="O25" s="91">
        <f>'3'!O25+'4'!O25+'5'!O25+'6'!O25</f>
        <v>0</v>
      </c>
      <c r="P25" s="91">
        <f>'3'!P25+'4'!P25+'5'!P25+'6'!P25</f>
        <v>248</v>
      </c>
      <c r="Q25" s="91">
        <f>'3'!Q25+'4'!Q25+'5'!Q25+'6'!Q25</f>
        <v>220</v>
      </c>
      <c r="R25" s="91">
        <f>'3'!R25+'4'!R25+'5'!R25+'6'!R25</f>
        <v>61</v>
      </c>
      <c r="S25" s="91">
        <f>'3'!S25+'4'!S25+'5'!S25+'6'!S25</f>
        <v>501</v>
      </c>
      <c r="T25" s="102">
        <f>'3'!T25+'4'!T25+'5'!T25+'6'!T25</f>
        <v>38</v>
      </c>
    </row>
    <row r="26" spans="1:20" ht="12.95" customHeight="1" thickBot="1">
      <c r="A26" s="96"/>
      <c r="B26" s="94" t="s">
        <v>57</v>
      </c>
      <c r="C26" s="95">
        <f>'3'!C26+'4'!C26+'5'!C26+'6'!C26</f>
        <v>1603</v>
      </c>
      <c r="D26" s="92">
        <f>'3'!D26+'4'!D26+'5'!D26+'6'!D26</f>
        <v>679</v>
      </c>
      <c r="E26" s="91">
        <f>'3'!E26+'4'!E26+'5'!E26+'6'!E26</f>
        <v>100</v>
      </c>
      <c r="F26" s="91">
        <f>'3'!F26+'4'!F26+'5'!F26+'6'!F26</f>
        <v>614</v>
      </c>
      <c r="G26" s="91">
        <f>'3'!G26+'4'!G26+'5'!G26+'6'!G26</f>
        <v>820</v>
      </c>
      <c r="H26" s="91">
        <f>'3'!H26+'4'!H26+'5'!H26+'6'!H26</f>
        <v>26</v>
      </c>
      <c r="I26" s="91">
        <f>'3'!I26+'4'!I26+'5'!I26+'6'!I26</f>
        <v>29</v>
      </c>
      <c r="J26" s="91">
        <f>'3'!J26+'4'!J26+'5'!J26+'6'!J26</f>
        <v>14</v>
      </c>
      <c r="K26" s="91">
        <f>'3'!K26+'4'!K26+'5'!K26+'6'!K26</f>
        <v>107</v>
      </c>
      <c r="L26" s="91">
        <f>'3'!L26+'4'!L26+'5'!L26+'6'!L26</f>
        <v>8</v>
      </c>
      <c r="M26" s="91">
        <f>'3'!M26+'4'!M26+'5'!M26+'6'!M26</f>
        <v>58</v>
      </c>
      <c r="N26" s="91">
        <f>'3'!N26+'4'!N26+'5'!N26+'6'!N26</f>
        <v>1</v>
      </c>
      <c r="O26" s="91">
        <f>'3'!O26+'4'!O26+'5'!O26+'6'!O26</f>
        <v>0</v>
      </c>
      <c r="P26" s="91">
        <f>'3'!P26+'4'!P26+'5'!P26+'6'!P26</f>
        <v>386</v>
      </c>
      <c r="Q26" s="91">
        <f>'3'!Q26+'4'!Q26+'5'!Q26+'6'!Q26</f>
        <v>279</v>
      </c>
      <c r="R26" s="91">
        <f>'3'!R26+'4'!R26+'5'!R26+'6'!R26</f>
        <v>69</v>
      </c>
      <c r="S26" s="91">
        <f>'3'!S26+'4'!S26+'5'!S26+'6'!S26</f>
        <v>629</v>
      </c>
      <c r="T26" s="102">
        <f>'3'!T26+'4'!T26+'5'!T26+'6'!T26</f>
        <v>66</v>
      </c>
    </row>
    <row r="27" spans="1:20" ht="12.95" customHeight="1" thickBot="1">
      <c r="A27" s="96"/>
      <c r="B27" s="94" t="s">
        <v>59</v>
      </c>
      <c r="C27" s="95">
        <f>'3'!C27+'4'!C27+'5'!C27+'6'!C27</f>
        <v>858</v>
      </c>
      <c r="D27" s="92">
        <f>'3'!D27+'4'!D27+'5'!D27+'6'!D27</f>
        <v>336</v>
      </c>
      <c r="E27" s="91">
        <f>'3'!E27+'4'!E27+'5'!E27+'6'!E27</f>
        <v>92</v>
      </c>
      <c r="F27" s="91">
        <f>'3'!F27+'4'!F27+'5'!F27+'6'!F27</f>
        <v>342</v>
      </c>
      <c r="G27" s="91">
        <f>'3'!G27+'4'!G27+'5'!G27+'6'!G27</f>
        <v>376</v>
      </c>
      <c r="H27" s="91">
        <f>'3'!H27+'4'!H27+'5'!H27+'6'!H27</f>
        <v>30</v>
      </c>
      <c r="I27" s="91">
        <f>'3'!I27+'4'!I27+'5'!I27+'6'!I27</f>
        <v>17</v>
      </c>
      <c r="J27" s="91">
        <f>'3'!J27+'4'!J27+'5'!J27+'6'!J27</f>
        <v>1</v>
      </c>
      <c r="K27" s="91">
        <f>'3'!K27+'4'!K27+'5'!K27+'6'!K27</f>
        <v>44</v>
      </c>
      <c r="L27" s="91">
        <f>'3'!L27+'4'!L27+'5'!L27+'6'!L27</f>
        <v>6</v>
      </c>
      <c r="M27" s="91">
        <f>'3'!M27+'4'!M27+'5'!M27+'6'!M27</f>
        <v>52</v>
      </c>
      <c r="N27" s="91">
        <f>'3'!N27+'4'!N27+'5'!N27+'6'!N27</f>
        <v>0</v>
      </c>
      <c r="O27" s="91">
        <f>'3'!O27+'4'!O27+'5'!O27+'6'!O27</f>
        <v>0</v>
      </c>
      <c r="P27" s="91">
        <f>'3'!P27+'4'!P27+'5'!P27+'6'!P27</f>
        <v>196</v>
      </c>
      <c r="Q27" s="91">
        <f>'3'!Q27+'4'!Q27+'5'!Q27+'6'!Q27</f>
        <v>169</v>
      </c>
      <c r="R27" s="91">
        <f>'3'!R27+'4'!R27+'5'!R27+'6'!R27</f>
        <v>44</v>
      </c>
      <c r="S27" s="91">
        <f>'3'!S27+'4'!S27+'5'!S27+'6'!S27</f>
        <v>322</v>
      </c>
      <c r="T27" s="102">
        <f>'3'!T27+'4'!T27+'5'!T27+'6'!T27</f>
        <v>25</v>
      </c>
    </row>
    <row r="28" spans="1:20" ht="12.95" customHeight="1" thickBot="1">
      <c r="A28" s="96"/>
      <c r="B28" s="94" t="s">
        <v>61</v>
      </c>
      <c r="C28" s="95">
        <f>'3'!C28+'4'!C28+'5'!C28+'6'!C28</f>
        <v>1397</v>
      </c>
      <c r="D28" s="92">
        <f>'3'!D28+'4'!D28+'5'!D28+'6'!D28</f>
        <v>507</v>
      </c>
      <c r="E28" s="91">
        <f>'3'!E28+'4'!E28+'5'!E28+'6'!E28</f>
        <v>148</v>
      </c>
      <c r="F28" s="91">
        <f>'3'!F28+'4'!F28+'5'!F28+'6'!F28</f>
        <v>537</v>
      </c>
      <c r="G28" s="91">
        <f>'3'!G28+'4'!G28+'5'!G28+'6'!G28</f>
        <v>644</v>
      </c>
      <c r="H28" s="91">
        <f>'3'!H28+'4'!H28+'5'!H28+'6'!H28</f>
        <v>37</v>
      </c>
      <c r="I28" s="91">
        <f>'3'!I28+'4'!I28+'5'!I28+'6'!I28</f>
        <v>26</v>
      </c>
      <c r="J28" s="91">
        <f>'3'!J28+'4'!J28+'5'!J28+'6'!J28</f>
        <v>5</v>
      </c>
      <c r="K28" s="91">
        <f>'3'!K28+'4'!K28+'5'!K28+'6'!K28</f>
        <v>140</v>
      </c>
      <c r="L28" s="91">
        <f>'3'!L28+'4'!L28+'5'!L28+'6'!L28</f>
        <v>9</v>
      </c>
      <c r="M28" s="91">
        <f>'3'!M28+'4'!M28+'5'!M28+'6'!M28</f>
        <v>67</v>
      </c>
      <c r="N28" s="91">
        <f>'3'!N28+'4'!N28+'5'!N28+'6'!N28</f>
        <v>1</v>
      </c>
      <c r="O28" s="91">
        <f>'3'!O28+'4'!O28+'5'!O28+'6'!O28</f>
        <v>1</v>
      </c>
      <c r="P28" s="91">
        <f>'3'!P28+'4'!P28+'5'!P28+'6'!P28</f>
        <v>249</v>
      </c>
      <c r="Q28" s="91">
        <f>'3'!Q28+'4'!Q28+'5'!Q28+'6'!Q28</f>
        <v>283</v>
      </c>
      <c r="R28" s="91">
        <f>'3'!R28+'4'!R28+'5'!R28+'6'!R28</f>
        <v>64</v>
      </c>
      <c r="S28" s="91">
        <f>'3'!S28+'4'!S28+'5'!S28+'6'!S28</f>
        <v>540</v>
      </c>
      <c r="T28" s="102">
        <f>'3'!T28+'4'!T28+'5'!T28+'6'!T28</f>
        <v>43</v>
      </c>
    </row>
    <row r="29" spans="1:20" ht="12.95" customHeight="1" thickBot="1">
      <c r="A29" s="96"/>
      <c r="B29" s="94" t="s">
        <v>62</v>
      </c>
      <c r="C29" s="95">
        <f>'3'!C29+'4'!C29+'5'!C29+'6'!C29</f>
        <v>1322</v>
      </c>
      <c r="D29" s="92">
        <f>'3'!D29+'4'!D29+'5'!D29+'6'!D29</f>
        <v>538</v>
      </c>
      <c r="E29" s="91">
        <f>'3'!E29+'4'!E29+'5'!E29+'6'!E29</f>
        <v>149</v>
      </c>
      <c r="F29" s="91">
        <f>'3'!F29+'4'!F29+'5'!F29+'6'!F29</f>
        <v>548</v>
      </c>
      <c r="G29" s="91">
        <f>'3'!G29+'4'!G29+'5'!G29+'6'!G29</f>
        <v>552</v>
      </c>
      <c r="H29" s="91">
        <f>'3'!H29+'4'!H29+'5'!H29+'6'!H29</f>
        <v>57</v>
      </c>
      <c r="I29" s="91">
        <f>'3'!I29+'4'!I29+'5'!I29+'6'!I29</f>
        <v>11</v>
      </c>
      <c r="J29" s="91">
        <f>'3'!J29+'4'!J29+'5'!J29+'6'!J29</f>
        <v>5</v>
      </c>
      <c r="K29" s="91">
        <f>'3'!K29+'4'!K29+'5'!K29+'6'!K29</f>
        <v>134</v>
      </c>
      <c r="L29" s="91">
        <f>'3'!L29+'4'!L29+'5'!L29+'6'!L29</f>
        <v>12</v>
      </c>
      <c r="M29" s="91">
        <f>'3'!M29+'4'!M29+'5'!M29+'6'!M29</f>
        <v>68</v>
      </c>
      <c r="N29" s="91">
        <f>'3'!N29+'4'!N29+'5'!N29+'6'!N29</f>
        <v>1</v>
      </c>
      <c r="O29" s="91">
        <f>'3'!O29+'4'!O29+'5'!O29+'6'!O29</f>
        <v>0</v>
      </c>
      <c r="P29" s="91">
        <f>'3'!P29+'4'!P29+'5'!P29+'6'!P29</f>
        <v>204</v>
      </c>
      <c r="Q29" s="91">
        <f>'3'!Q29+'4'!Q29+'5'!Q29+'6'!Q29</f>
        <v>233</v>
      </c>
      <c r="R29" s="91">
        <f>'3'!R29+'4'!R29+'5'!R29+'6'!R29</f>
        <v>71</v>
      </c>
      <c r="S29" s="91">
        <f>'3'!S29+'4'!S29+'5'!S29+'6'!S29</f>
        <v>555</v>
      </c>
      <c r="T29" s="102">
        <f>'3'!T29+'4'!T29+'5'!T29+'6'!T29</f>
        <v>44</v>
      </c>
    </row>
    <row r="30" spans="1:20" ht="12.95" customHeight="1" thickBot="1">
      <c r="A30" s="96"/>
      <c r="B30" s="94" t="s">
        <v>63</v>
      </c>
      <c r="C30" s="95">
        <f>'3'!C30+'4'!C30+'5'!C30+'6'!C30</f>
        <v>679</v>
      </c>
      <c r="D30" s="92">
        <f>'3'!D30+'4'!D30+'5'!D30+'6'!D30</f>
        <v>247</v>
      </c>
      <c r="E30" s="91">
        <f>'3'!E30+'4'!E30+'5'!E30+'6'!E30</f>
        <v>61</v>
      </c>
      <c r="F30" s="91">
        <f>'3'!F30+'4'!F30+'5'!F30+'6'!F30</f>
        <v>251</v>
      </c>
      <c r="G30" s="91">
        <f>'3'!G30+'4'!G30+'5'!G30+'6'!G30</f>
        <v>331</v>
      </c>
      <c r="H30" s="91">
        <f>'3'!H30+'4'!H30+'5'!H30+'6'!H30</f>
        <v>22</v>
      </c>
      <c r="I30" s="91">
        <f>'3'!I30+'4'!I30+'5'!I30+'6'!I30</f>
        <v>12</v>
      </c>
      <c r="J30" s="91">
        <f>'3'!J30+'4'!J30+'5'!J30+'6'!J30</f>
        <v>2</v>
      </c>
      <c r="K30" s="91">
        <f>'3'!K30+'4'!K30+'5'!K30+'6'!K30</f>
        <v>62</v>
      </c>
      <c r="L30" s="91">
        <f>'3'!L30+'4'!L30+'5'!L30+'6'!L30</f>
        <v>3</v>
      </c>
      <c r="M30" s="91">
        <f>'3'!M30+'4'!M30+'5'!M30+'6'!M30</f>
        <v>45</v>
      </c>
      <c r="N30" s="91">
        <f>'3'!N30+'4'!N30+'5'!N30+'6'!N30</f>
        <v>0</v>
      </c>
      <c r="O30" s="91">
        <f>'3'!O30+'4'!O30+'5'!O30+'6'!O30</f>
        <v>0</v>
      </c>
      <c r="P30" s="91">
        <f>'3'!P30+'4'!P30+'5'!P30+'6'!P30</f>
        <v>113</v>
      </c>
      <c r="Q30" s="91">
        <f>'3'!Q30+'4'!Q30+'5'!Q30+'6'!Q30</f>
        <v>130</v>
      </c>
      <c r="R30" s="91">
        <f>'3'!R30+'4'!R30+'5'!R30+'6'!R30</f>
        <v>30</v>
      </c>
      <c r="S30" s="91">
        <f>'3'!S30+'4'!S30+'5'!S30+'6'!S30</f>
        <v>278</v>
      </c>
      <c r="T30" s="102">
        <f>'3'!T30+'4'!T30+'5'!T30+'6'!T30</f>
        <v>18</v>
      </c>
    </row>
    <row r="31" spans="1:20" ht="12.95" customHeight="1" thickBot="1">
      <c r="A31" s="96"/>
      <c r="B31" s="94" t="s">
        <v>64</v>
      </c>
      <c r="C31" s="95">
        <f>'3'!C31+'4'!C31+'5'!C31+'6'!C31</f>
        <v>766</v>
      </c>
      <c r="D31" s="92">
        <f>'3'!D31+'4'!D31+'5'!D31+'6'!D31</f>
        <v>306</v>
      </c>
      <c r="E31" s="91">
        <f>'3'!E31+'4'!E31+'5'!E31+'6'!E31</f>
        <v>75</v>
      </c>
      <c r="F31" s="91">
        <f>'3'!F31+'4'!F31+'5'!F31+'6'!F31</f>
        <v>318</v>
      </c>
      <c r="G31" s="91">
        <f>'3'!G31+'4'!G31+'5'!G31+'6'!G31</f>
        <v>337</v>
      </c>
      <c r="H31" s="91">
        <f>'3'!H31+'4'!H31+'5'!H31+'6'!H31</f>
        <v>22</v>
      </c>
      <c r="I31" s="91">
        <f>'3'!I31+'4'!I31+'5'!I31+'6'!I31</f>
        <v>11</v>
      </c>
      <c r="J31" s="91">
        <f>'3'!J31+'4'!J31+'5'!J31+'6'!J31</f>
        <v>3</v>
      </c>
      <c r="K31" s="91">
        <f>'3'!K31+'4'!K31+'5'!K31+'6'!K31</f>
        <v>64</v>
      </c>
      <c r="L31" s="91">
        <f>'3'!L31+'4'!L31+'5'!L31+'6'!L31</f>
        <v>7</v>
      </c>
      <c r="M31" s="91">
        <f>'3'!M31+'4'!M31+'5'!M31+'6'!M31</f>
        <v>38</v>
      </c>
      <c r="N31" s="91">
        <f>'3'!N31+'4'!N31+'5'!N31+'6'!N31</f>
        <v>0</v>
      </c>
      <c r="O31" s="91">
        <f>'3'!O31+'4'!O31+'5'!O31+'6'!O31</f>
        <v>0</v>
      </c>
      <c r="P31" s="91">
        <f>'3'!P31+'4'!P31+'5'!P31+'6'!P31</f>
        <v>144</v>
      </c>
      <c r="Q31" s="91">
        <f>'3'!Q31+'4'!Q31+'5'!Q31+'6'!Q31</f>
        <v>141</v>
      </c>
      <c r="R31" s="91">
        <f>'3'!R31+'4'!R31+'5'!R31+'6'!R31</f>
        <v>43</v>
      </c>
      <c r="S31" s="91">
        <f>'3'!S31+'4'!S31+'5'!S31+'6'!S31</f>
        <v>301</v>
      </c>
      <c r="T31" s="102">
        <f>'3'!T31+'4'!T31+'5'!T31+'6'!T31</f>
        <v>28</v>
      </c>
    </row>
    <row r="32" spans="1:20" ht="12.95" customHeight="1" thickBot="1">
      <c r="A32" s="96"/>
      <c r="B32" s="94" t="s">
        <v>65</v>
      </c>
      <c r="C32" s="95">
        <f>'3'!C32+'4'!C32+'5'!C32+'6'!C32</f>
        <v>859</v>
      </c>
      <c r="D32" s="92">
        <f>'3'!D32+'4'!D32+'5'!D32+'6'!D32</f>
        <v>365</v>
      </c>
      <c r="E32" s="91">
        <f>'3'!E32+'4'!E32+'5'!E32+'6'!E32</f>
        <v>60</v>
      </c>
      <c r="F32" s="91">
        <f>'3'!F32+'4'!F32+'5'!F32+'6'!F32</f>
        <v>339</v>
      </c>
      <c r="G32" s="91">
        <f>'3'!G32+'4'!G32+'5'!G32+'6'!G32</f>
        <v>429</v>
      </c>
      <c r="H32" s="91">
        <f>'3'!H32+'4'!H32+'5'!H32+'6'!H32</f>
        <v>16</v>
      </c>
      <c r="I32" s="91">
        <f>'3'!I32+'4'!I32+'5'!I32+'6'!I32</f>
        <v>13</v>
      </c>
      <c r="J32" s="91">
        <f>'3'!J32+'4'!J32+'5'!J32+'6'!J32</f>
        <v>2</v>
      </c>
      <c r="K32" s="91">
        <f>'3'!K32+'4'!K32+'5'!K32+'6'!K32</f>
        <v>45</v>
      </c>
      <c r="L32" s="91">
        <f>'3'!L32+'4'!L32+'5'!L32+'6'!L32</f>
        <v>10</v>
      </c>
      <c r="M32" s="91">
        <f>'3'!M32+'4'!M32+'5'!M32+'6'!M32</f>
        <v>54</v>
      </c>
      <c r="N32" s="91">
        <f>'3'!N32+'4'!N32+'5'!N32+'6'!N32</f>
        <v>0</v>
      </c>
      <c r="O32" s="91">
        <f>'3'!O32+'4'!O32+'5'!O32+'6'!O32</f>
        <v>0</v>
      </c>
      <c r="P32" s="91">
        <f>'3'!P32+'4'!P32+'5'!P32+'6'!P32</f>
        <v>146</v>
      </c>
      <c r="Q32" s="91">
        <f>'3'!Q32+'4'!Q32+'5'!Q32+'6'!Q32</f>
        <v>132</v>
      </c>
      <c r="R32" s="91">
        <f>'3'!R32+'4'!R32+'5'!R32+'6'!R32</f>
        <v>61</v>
      </c>
      <c r="S32" s="91">
        <f>'3'!S32+'4'!S32+'5'!S32+'6'!S32</f>
        <v>381</v>
      </c>
      <c r="T32" s="102">
        <f>'3'!T32+'4'!T32+'5'!T32+'6'!T32</f>
        <v>30</v>
      </c>
    </row>
    <row r="33" spans="1:26" ht="12.95" customHeight="1" thickBot="1">
      <c r="A33" s="96"/>
      <c r="B33" s="94" t="s">
        <v>66</v>
      </c>
      <c r="C33" s="95">
        <f>'3'!C33+'4'!C33+'5'!C33+'6'!C33</f>
        <v>1720</v>
      </c>
      <c r="D33" s="107">
        <f>'3'!D33+'4'!D33+'5'!D33+'6'!D33</f>
        <v>673</v>
      </c>
      <c r="E33" s="108">
        <f>'3'!E33+'4'!E33+'5'!E33+'6'!E33</f>
        <v>161</v>
      </c>
      <c r="F33" s="91">
        <f>'3'!F33+'4'!F33+'5'!F33+'6'!F33</f>
        <v>711</v>
      </c>
      <c r="G33" s="91">
        <f>'3'!G33+'4'!G33+'5'!G33+'6'!G33</f>
        <v>798</v>
      </c>
      <c r="H33" s="91">
        <f>'3'!H33+'4'!H33+'5'!H33+'6'!H33</f>
        <v>28</v>
      </c>
      <c r="I33" s="91">
        <f>'3'!I33+'4'!I33+'5'!I33+'6'!I33</f>
        <v>13</v>
      </c>
      <c r="J33" s="91">
        <f>'3'!J33+'4'!J33+'5'!J33+'6'!J33</f>
        <v>9</v>
      </c>
      <c r="K33" s="91">
        <f>'3'!K33+'4'!K33+'5'!K33+'6'!K33</f>
        <v>153</v>
      </c>
      <c r="L33" s="91">
        <f>'3'!L33+'4'!L33+'5'!L33+'6'!L33</f>
        <v>11</v>
      </c>
      <c r="M33" s="91">
        <f>'3'!M33+'4'!M33+'5'!M33+'6'!M33</f>
        <v>90</v>
      </c>
      <c r="N33" s="91">
        <f>'3'!N33+'4'!N33+'5'!N33+'6'!N33</f>
        <v>2</v>
      </c>
      <c r="O33" s="91">
        <f>'3'!O33+'4'!O33+'5'!O33+'6'!O33</f>
        <v>0</v>
      </c>
      <c r="P33" s="91">
        <f>'3'!P33+'4'!P33+'5'!P33+'6'!P33</f>
        <v>330</v>
      </c>
      <c r="Q33" s="91">
        <f>'3'!Q33+'4'!Q33+'5'!Q33+'6'!Q33</f>
        <v>268</v>
      </c>
      <c r="R33" s="91">
        <f>'3'!R33+'4'!R33+'5'!R33+'6'!R33</f>
        <v>88</v>
      </c>
      <c r="S33" s="91">
        <f>'3'!S33+'4'!S33+'5'!S33+'6'!S33</f>
        <v>739</v>
      </c>
      <c r="T33" s="102">
        <f>'3'!T33+'4'!T33+'5'!T33+'6'!T33</f>
        <v>39</v>
      </c>
    </row>
    <row r="34" spans="1:26" ht="12.95" customHeight="1" thickBot="1">
      <c r="A34" s="96"/>
      <c r="B34" s="94" t="s">
        <v>67</v>
      </c>
      <c r="C34" s="95">
        <f>'3'!C34+'4'!C34+'5'!C34+'6'!C34</f>
        <v>809</v>
      </c>
      <c r="D34" s="91">
        <f>'3'!D34+'4'!D34+'5'!D34+'6'!D34</f>
        <v>320</v>
      </c>
      <c r="E34" s="91">
        <f>'3'!E34+'4'!E34+'5'!E34+'6'!E34</f>
        <v>76</v>
      </c>
      <c r="F34" s="92">
        <f>'3'!F34+'4'!F34+'5'!F34+'6'!F34</f>
        <v>264</v>
      </c>
      <c r="G34" s="92">
        <f>'3'!G34+'4'!G34+'5'!G34+'6'!G34</f>
        <v>426</v>
      </c>
      <c r="H34" s="92">
        <f>'3'!H34+'4'!H34+'5'!H34+'6'!H34</f>
        <v>23</v>
      </c>
      <c r="I34" s="92">
        <f>'3'!I34+'4'!I34+'5'!I34+'6'!I34</f>
        <v>18</v>
      </c>
      <c r="J34" s="92">
        <f>'3'!J34+'4'!J34+'5'!J34+'6'!J34</f>
        <v>2</v>
      </c>
      <c r="K34" s="92">
        <f>'3'!K34+'4'!K34+'5'!K34+'6'!K34</f>
        <v>82</v>
      </c>
      <c r="L34" s="92">
        <f>'3'!L34+'4'!L34+'5'!L34+'6'!L34</f>
        <v>4</v>
      </c>
      <c r="M34" s="92">
        <f>'3'!M34+'4'!M34+'5'!M34+'6'!M34</f>
        <v>66</v>
      </c>
      <c r="N34" s="92">
        <f>'3'!N34+'4'!N34+'5'!N34+'6'!N34</f>
        <v>0</v>
      </c>
      <c r="O34" s="92">
        <f>'3'!O34+'4'!O34+'5'!O34+'6'!O34</f>
        <v>0</v>
      </c>
      <c r="P34" s="92">
        <f>'3'!P34+'4'!P34+'5'!P34+'6'!P34</f>
        <v>173</v>
      </c>
      <c r="Q34" s="91">
        <f>'3'!Q34+'4'!Q34+'5'!Q34+'6'!Q34</f>
        <v>98</v>
      </c>
      <c r="R34" s="91">
        <f>'3'!R34+'4'!R34+'5'!R34+'6'!R34</f>
        <v>30</v>
      </c>
      <c r="S34" s="91">
        <f>'3'!S34+'4'!S34+'5'!S34+'6'!S34</f>
        <v>338</v>
      </c>
      <c r="T34" s="102">
        <f>'3'!T34+'4'!T34+'5'!T34+'6'!T34</f>
        <v>18</v>
      </c>
    </row>
    <row r="35" spans="1:26" ht="12.95" customHeight="1" thickBot="1">
      <c r="A35" s="96"/>
      <c r="B35" s="94" t="s">
        <v>69</v>
      </c>
      <c r="C35" s="95">
        <f>'3'!C35+'4'!C35+'5'!C35+'6'!C35</f>
        <v>1020</v>
      </c>
      <c r="D35" s="99">
        <f>'3'!D35+'4'!D35+'5'!D35+'6'!D35</f>
        <v>423</v>
      </c>
      <c r="E35" s="99">
        <f>'3'!E35+'4'!E35+'5'!E35+'6'!E35</f>
        <v>110</v>
      </c>
      <c r="F35" s="92">
        <f>'3'!F35+'4'!F35+'5'!F35+'6'!F35</f>
        <v>421</v>
      </c>
      <c r="G35" s="92">
        <f>'3'!G35+'4'!G35+'5'!G35+'6'!G35</f>
        <v>439</v>
      </c>
      <c r="H35" s="92">
        <f>'3'!H35+'4'!H35+'5'!H35+'6'!H35</f>
        <v>33</v>
      </c>
      <c r="I35" s="92">
        <f>'3'!I35+'4'!I35+'5'!I35+'6'!I35</f>
        <v>11</v>
      </c>
      <c r="J35" s="92">
        <f>'3'!J35+'4'!J35+'5'!J35+'6'!J35</f>
        <v>6</v>
      </c>
      <c r="K35" s="92">
        <f>'3'!K35+'4'!K35+'5'!K35+'6'!K35</f>
        <v>77</v>
      </c>
      <c r="L35" s="92">
        <f>'3'!L35+'4'!L35+'5'!L35+'6'!L35</f>
        <v>1</v>
      </c>
      <c r="M35" s="92">
        <f>'3'!M35+'4'!M35+'5'!M35+'6'!M35</f>
        <v>59</v>
      </c>
      <c r="N35" s="92">
        <f>'3'!N35+'4'!N35+'5'!N35+'6'!N35</f>
        <v>1</v>
      </c>
      <c r="O35" s="92">
        <f>'3'!O35+'4'!O35+'5'!O35+'6'!O35</f>
        <v>0</v>
      </c>
      <c r="P35" s="92">
        <f>'3'!P35+'4'!P35+'5'!P35+'6'!P35</f>
        <v>209</v>
      </c>
      <c r="Q35" s="91">
        <f>'3'!Q35+'4'!Q35+'5'!Q35+'6'!Q35</f>
        <v>199</v>
      </c>
      <c r="R35" s="91">
        <f>'3'!R35+'4'!R35+'5'!R35+'6'!R35</f>
        <v>44</v>
      </c>
      <c r="S35" s="91">
        <f>'3'!S35+'4'!S35+'5'!S35+'6'!S35</f>
        <v>405</v>
      </c>
      <c r="T35" s="102">
        <f>'3'!T35+'4'!T35+'5'!T35+'6'!T35</f>
        <v>25</v>
      </c>
    </row>
    <row r="36" spans="1:26" ht="12.95" customHeight="1" thickBot="1">
      <c r="A36" s="96"/>
      <c r="B36" s="94" t="s">
        <v>73</v>
      </c>
      <c r="C36" s="95">
        <f>'3'!C36+'4'!C36+'5'!C36+'6'!C36</f>
        <v>1774</v>
      </c>
      <c r="D36" s="92">
        <f>'3'!D36+'4'!D36+'5'!D36+'6'!D36</f>
        <v>756</v>
      </c>
      <c r="E36" s="92">
        <f>'3'!E36+'4'!E36+'5'!E36+'6'!E36</f>
        <v>127</v>
      </c>
      <c r="F36" s="92">
        <f>'3'!F36+'4'!F36+'5'!F36+'6'!F36</f>
        <v>753</v>
      </c>
      <c r="G36" s="92">
        <f>'3'!G36+'4'!G36+'5'!G36+'6'!G36</f>
        <v>834</v>
      </c>
      <c r="H36" s="92">
        <f>'3'!H36+'4'!H36+'5'!H36+'6'!H36</f>
        <v>24</v>
      </c>
      <c r="I36" s="92">
        <f>'3'!I36+'4'!I36+'5'!I36+'6'!I36</f>
        <v>29</v>
      </c>
      <c r="J36" s="92">
        <f>'3'!J36+'4'!J36+'5'!J36+'6'!J36</f>
        <v>7</v>
      </c>
      <c r="K36" s="92">
        <f>'3'!K36+'4'!K36+'5'!K36+'6'!K36</f>
        <v>115</v>
      </c>
      <c r="L36" s="92">
        <f>'3'!L36+'4'!L36+'5'!L36+'6'!L36</f>
        <v>3</v>
      </c>
      <c r="M36" s="92">
        <f>'3'!M36+'4'!M36+'5'!M36+'6'!M36</f>
        <v>76</v>
      </c>
      <c r="N36" s="92">
        <f>'3'!N36+'4'!N36+'5'!N36+'6'!N36</f>
        <v>0</v>
      </c>
      <c r="O36" s="92">
        <f>'3'!O36+'4'!O36+'5'!O36+'6'!O36</f>
        <v>0</v>
      </c>
      <c r="P36" s="92">
        <f>'3'!P36+'4'!P36+'5'!P36+'6'!P36</f>
        <v>333</v>
      </c>
      <c r="Q36" s="91">
        <f>'3'!Q36+'4'!Q36+'5'!Q36+'6'!Q36</f>
        <v>274</v>
      </c>
      <c r="R36" s="91">
        <f>'3'!R36+'4'!R36+'5'!R36+'6'!R36</f>
        <v>61</v>
      </c>
      <c r="S36" s="91">
        <f>'3'!S36+'4'!S36+'5'!S36+'6'!S36</f>
        <v>855</v>
      </c>
      <c r="T36" s="102">
        <f>'3'!T36+'4'!T36+'5'!T36+'6'!T36</f>
        <v>57</v>
      </c>
    </row>
    <row r="37" spans="1:26" ht="12.95" customHeight="1" thickBot="1">
      <c r="A37" s="96"/>
      <c r="B37" s="94" t="s">
        <v>71</v>
      </c>
      <c r="C37" s="95">
        <f>'3'!C37+'4'!C37+'5'!C37+'6'!C37</f>
        <v>1567</v>
      </c>
      <c r="D37" s="92">
        <f>'3'!D37+'4'!D37+'5'!D37+'6'!D37</f>
        <v>638</v>
      </c>
      <c r="E37" s="92">
        <f>'3'!E37+'4'!E37+'5'!E37+'6'!E37</f>
        <v>148</v>
      </c>
      <c r="F37" s="92">
        <f>'3'!F37+'4'!F37+'5'!F37+'6'!F37</f>
        <v>525</v>
      </c>
      <c r="G37" s="92">
        <f>'3'!G37+'4'!G37+'5'!G37+'6'!G37</f>
        <v>786</v>
      </c>
      <c r="H37" s="92">
        <f>'3'!H37+'4'!H37+'5'!H37+'6'!H37</f>
        <v>63</v>
      </c>
      <c r="I37" s="92">
        <f>'3'!I37+'4'!I37+'5'!I37+'6'!I37</f>
        <v>34</v>
      </c>
      <c r="J37" s="92">
        <f>'3'!J37+'4'!J37+'5'!J37+'6'!J37</f>
        <v>11</v>
      </c>
      <c r="K37" s="92">
        <f>'3'!K37+'4'!K37+'5'!K37+'6'!K37</f>
        <v>127</v>
      </c>
      <c r="L37" s="92">
        <f>'3'!L37+'4'!L37+'5'!L37+'6'!L37</f>
        <v>13</v>
      </c>
      <c r="M37" s="92">
        <f>'3'!M37+'4'!M37+'5'!M37+'6'!M37</f>
        <v>78</v>
      </c>
      <c r="N37" s="92">
        <f>'3'!N37+'4'!N37+'5'!N37+'6'!N37</f>
        <v>2</v>
      </c>
      <c r="O37" s="92">
        <f>'3'!O37+'4'!O37+'5'!O37+'6'!O37</f>
        <v>0</v>
      </c>
      <c r="P37" s="92">
        <f>'3'!P37+'4'!P37+'5'!P37+'6'!P37</f>
        <v>340</v>
      </c>
      <c r="Q37" s="91">
        <f>'3'!Q37+'4'!Q37+'5'!Q37+'6'!Q37</f>
        <v>246</v>
      </c>
      <c r="R37" s="91">
        <f>'3'!R37+'4'!R37+'5'!R37+'6'!R37</f>
        <v>91</v>
      </c>
      <c r="S37" s="91">
        <f>'3'!S37+'4'!S37+'5'!S37+'6'!S37</f>
        <v>629</v>
      </c>
      <c r="T37" s="102">
        <f>'3'!T37+'4'!T37+'5'!T37+'6'!T37</f>
        <v>41</v>
      </c>
      <c r="Z37" s="90"/>
    </row>
    <row r="38" spans="1:26" ht="12.95" customHeight="1" thickBot="1">
      <c r="A38" s="96"/>
      <c r="B38" s="94" t="s">
        <v>79</v>
      </c>
      <c r="C38" s="95">
        <f>'3'!C38+'4'!C38+'5'!C38+'6'!C38</f>
        <v>806</v>
      </c>
      <c r="D38" s="92">
        <f>'3'!D38+'4'!D38+'5'!D38+'6'!D38</f>
        <v>327</v>
      </c>
      <c r="E38" s="92">
        <f>'3'!E38+'4'!E38+'5'!E38+'6'!E38</f>
        <v>99</v>
      </c>
      <c r="F38" s="92">
        <f>'3'!F38+'4'!F38+'5'!F38+'6'!F38</f>
        <v>239</v>
      </c>
      <c r="G38" s="92">
        <f>'3'!G38+'4'!G38+'5'!G38+'6'!G38</f>
        <v>416</v>
      </c>
      <c r="H38" s="92">
        <f>'3'!H38+'4'!H38+'5'!H38+'6'!H38</f>
        <v>28</v>
      </c>
      <c r="I38" s="92">
        <f>'3'!I38+'4'!I38+'5'!I38+'6'!I38</f>
        <v>18</v>
      </c>
      <c r="J38" s="92">
        <f>'3'!J38+'4'!J38+'5'!J38+'6'!J38</f>
        <v>6</v>
      </c>
      <c r="K38" s="92">
        <f>'3'!K38+'4'!K38+'5'!K38+'6'!K38</f>
        <v>74</v>
      </c>
      <c r="L38" s="92">
        <f>'3'!L38+'4'!L38+'5'!L38+'6'!L38</f>
        <v>7</v>
      </c>
      <c r="M38" s="92">
        <f>'3'!M38+'4'!M38+'5'!M38+'6'!M38</f>
        <v>49</v>
      </c>
      <c r="N38" s="92">
        <f>'3'!N38+'4'!N38+'5'!N38+'6'!N38</f>
        <v>0</v>
      </c>
      <c r="O38" s="92">
        <f>'3'!O38+'4'!O38+'5'!O38+'6'!O38</f>
        <v>0</v>
      </c>
      <c r="P38" s="92">
        <f>'3'!P38+'4'!P38+'5'!P38+'6'!P38</f>
        <v>174</v>
      </c>
      <c r="Q38" s="91">
        <f>'3'!Q38+'4'!Q38+'5'!Q38+'6'!Q38</f>
        <v>127</v>
      </c>
      <c r="R38" s="91">
        <f>'3'!R38+'4'!R38+'5'!R38+'6'!R38</f>
        <v>26</v>
      </c>
      <c r="S38" s="91">
        <f>'3'!S38+'4'!S38+'5'!S38+'6'!S38</f>
        <v>333</v>
      </c>
      <c r="T38" s="102">
        <f>'3'!T38+'4'!T38+'5'!T38+'6'!T38</f>
        <v>16</v>
      </c>
    </row>
    <row r="39" spans="1:26" ht="12.95" customHeight="1" thickBot="1">
      <c r="A39" s="96"/>
      <c r="B39" s="94" t="s">
        <v>72</v>
      </c>
      <c r="C39" s="95">
        <f>'3'!C39+'4'!C39+'5'!C39+'6'!C39</f>
        <v>1431</v>
      </c>
      <c r="D39" s="92">
        <f>'3'!D39+'4'!D39+'5'!D39+'6'!D39</f>
        <v>545</v>
      </c>
      <c r="E39" s="92">
        <f>'3'!E39+'4'!E39+'5'!E39+'6'!E39</f>
        <v>120</v>
      </c>
      <c r="F39" s="92">
        <f>'3'!F39+'4'!F39+'5'!F39+'6'!F39</f>
        <v>558</v>
      </c>
      <c r="G39" s="92">
        <f>'3'!G39+'4'!G39+'5'!G39+'6'!G39</f>
        <v>686</v>
      </c>
      <c r="H39" s="92">
        <f>'3'!H39+'4'!H39+'5'!H39+'6'!H39</f>
        <v>34</v>
      </c>
      <c r="I39" s="92">
        <f>'3'!I39+'4'!I39+'5'!I39+'6'!I39</f>
        <v>27</v>
      </c>
      <c r="J39" s="92">
        <f>'3'!J39+'4'!J39+'5'!J39+'6'!J39</f>
        <v>6</v>
      </c>
      <c r="K39" s="92">
        <f>'3'!K39+'4'!K39+'5'!K39+'6'!K39</f>
        <v>102</v>
      </c>
      <c r="L39" s="92">
        <f>'3'!L39+'4'!L39+'5'!L39+'6'!L39</f>
        <v>18</v>
      </c>
      <c r="M39" s="92">
        <f>'3'!M39+'4'!M39+'5'!M39+'6'!M39</f>
        <v>65</v>
      </c>
      <c r="N39" s="92">
        <f>'3'!N39+'4'!N39+'5'!N39+'6'!N39</f>
        <v>1</v>
      </c>
      <c r="O39" s="92">
        <f>'3'!O39+'4'!O39+'5'!O39+'6'!O39</f>
        <v>0</v>
      </c>
      <c r="P39" s="92">
        <f>'3'!P39+'4'!P39+'5'!P39+'6'!P39</f>
        <v>322</v>
      </c>
      <c r="Q39" s="91">
        <f>'3'!Q39+'4'!Q39+'5'!Q39+'6'!Q39</f>
        <v>249</v>
      </c>
      <c r="R39" s="91">
        <f>'3'!R39+'4'!R39+'5'!R39+'6'!R39</f>
        <v>49</v>
      </c>
      <c r="S39" s="91">
        <f>'3'!S39+'4'!S39+'5'!S39+'6'!S39</f>
        <v>591</v>
      </c>
      <c r="T39" s="102">
        <f>'3'!T39+'4'!T39+'5'!T39+'6'!T39</f>
        <v>34</v>
      </c>
    </row>
    <row r="40" spans="1:26" ht="12.95" customHeight="1" thickBot="1">
      <c r="A40" s="96"/>
      <c r="B40" s="94" t="s">
        <v>80</v>
      </c>
      <c r="C40" s="95">
        <f>'3'!C40+'4'!C40+'5'!C40+'6'!C40</f>
        <v>755</v>
      </c>
      <c r="D40" s="92">
        <f>'3'!D40+'4'!D40+'5'!D40+'6'!D40</f>
        <v>321</v>
      </c>
      <c r="E40" s="92">
        <f>'3'!E40+'4'!E40+'5'!E40+'6'!E40</f>
        <v>64</v>
      </c>
      <c r="F40" s="92">
        <f>'3'!F40+'4'!F40+'5'!F40+'6'!F40</f>
        <v>325</v>
      </c>
      <c r="G40" s="92">
        <f>'3'!G40+'4'!G40+'5'!G40+'6'!G40</f>
        <v>346</v>
      </c>
      <c r="H40" s="92">
        <f>'3'!H40+'4'!H40+'5'!H40+'6'!H40</f>
        <v>11</v>
      </c>
      <c r="I40" s="92">
        <f>'3'!I40+'4'!I40+'5'!I40+'6'!I40</f>
        <v>4</v>
      </c>
      <c r="J40" s="92">
        <f>'3'!J40+'4'!J40+'5'!J40+'6'!J40</f>
        <v>5</v>
      </c>
      <c r="K40" s="92">
        <f>'3'!K40+'4'!K40+'5'!K40+'6'!K40</f>
        <v>49</v>
      </c>
      <c r="L40" s="92">
        <f>'3'!L40+'4'!L40+'5'!L40+'6'!L40</f>
        <v>3</v>
      </c>
      <c r="M40" s="92">
        <f>'3'!M40+'4'!M40+'5'!M40+'6'!M40</f>
        <v>23</v>
      </c>
      <c r="N40" s="92">
        <f>'3'!N40+'4'!N40+'5'!N40+'6'!N40</f>
        <v>0</v>
      </c>
      <c r="O40" s="92">
        <f>'3'!O40+'4'!O40+'5'!O40+'6'!O40</f>
        <v>0</v>
      </c>
      <c r="P40" s="92">
        <f>'3'!P40+'4'!P40+'5'!P40+'6'!P40</f>
        <v>165</v>
      </c>
      <c r="Q40" s="91">
        <f>'3'!Q40+'4'!Q40+'5'!Q40+'6'!Q40</f>
        <v>155</v>
      </c>
      <c r="R40" s="91">
        <f>'3'!R40+'4'!R40+'5'!R40+'6'!R40</f>
        <v>48</v>
      </c>
      <c r="S40" s="91">
        <f>'3'!S40+'4'!S40+'5'!S40+'6'!S40</f>
        <v>279</v>
      </c>
      <c r="T40" s="102">
        <f>'3'!T40+'4'!T40+'5'!T40+'6'!T40</f>
        <v>33</v>
      </c>
    </row>
    <row r="41" spans="1:26" ht="12.95" customHeight="1" thickBot="1">
      <c r="A41" s="96"/>
      <c r="B41" s="94" t="s">
        <v>74</v>
      </c>
      <c r="C41" s="95">
        <f>'3'!C41+'4'!C41+'5'!C41+'6'!C41</f>
        <v>684</v>
      </c>
      <c r="D41" s="92">
        <f>'3'!D41+'4'!D41+'5'!D41+'6'!D41</f>
        <v>298</v>
      </c>
      <c r="E41" s="92">
        <f>'3'!E41+'4'!E41+'5'!E41+'6'!E41</f>
        <v>49</v>
      </c>
      <c r="F41" s="92">
        <f>'3'!F41+'4'!F41+'5'!F41+'6'!F41</f>
        <v>191</v>
      </c>
      <c r="G41" s="92">
        <f>'3'!G41+'4'!G41+'5'!G41+'6'!G41</f>
        <v>430</v>
      </c>
      <c r="H41" s="92">
        <f>'3'!H41+'4'!H41+'5'!H41+'6'!H41</f>
        <v>4</v>
      </c>
      <c r="I41" s="92">
        <f>'3'!I41+'4'!I41+'5'!I41+'6'!I41</f>
        <v>9</v>
      </c>
      <c r="J41" s="92">
        <f>'3'!J41+'4'!J41+'5'!J41+'6'!J41</f>
        <v>1</v>
      </c>
      <c r="K41" s="92">
        <f>'3'!K41+'4'!K41+'5'!K41+'6'!K41</f>
        <v>31</v>
      </c>
      <c r="L41" s="92">
        <f>'3'!L41+'4'!L41+'5'!L41+'6'!L41</f>
        <v>2</v>
      </c>
      <c r="M41" s="92">
        <f>'3'!M41+'4'!M41+'5'!M41+'6'!M41</f>
        <v>26</v>
      </c>
      <c r="N41" s="92">
        <f>'3'!N41+'4'!N41+'5'!N41+'6'!N41</f>
        <v>1</v>
      </c>
      <c r="O41" s="92">
        <f>'3'!O41+'4'!O41+'5'!O41+'6'!O41</f>
        <v>0</v>
      </c>
      <c r="P41" s="92">
        <f>'3'!P41+'4'!P41+'5'!P41+'6'!P41</f>
        <v>164</v>
      </c>
      <c r="Q41" s="91">
        <f>'3'!Q41+'4'!Q41+'5'!Q41+'6'!Q41</f>
        <v>129</v>
      </c>
      <c r="R41" s="91">
        <f>'3'!R41+'4'!R41+'5'!R41+'6'!R41</f>
        <v>38</v>
      </c>
      <c r="S41" s="91">
        <f>'3'!S41+'4'!S41+'5'!S41+'6'!S41</f>
        <v>274</v>
      </c>
      <c r="T41" s="102">
        <f>'3'!T41+'4'!T41+'5'!T41+'6'!T41</f>
        <v>19</v>
      </c>
    </row>
    <row r="42" spans="1:26" ht="12.95" customHeight="1" thickBot="1">
      <c r="A42" s="96"/>
      <c r="B42" s="94" t="s">
        <v>75</v>
      </c>
      <c r="C42" s="95">
        <f>'3'!C42+'4'!C42+'5'!C42+'6'!C42</f>
        <v>1251</v>
      </c>
      <c r="D42" s="92">
        <f>'3'!D42+'4'!D42+'5'!D42+'6'!D42</f>
        <v>522</v>
      </c>
      <c r="E42" s="92">
        <f>'3'!E42+'4'!E42+'5'!E42+'6'!E42</f>
        <v>123</v>
      </c>
      <c r="F42" s="92">
        <f>'3'!F42+'4'!F42+'5'!F42+'6'!F42</f>
        <v>481</v>
      </c>
      <c r="G42" s="92">
        <f>'3'!G42+'4'!G42+'5'!G42+'6'!G42</f>
        <v>604</v>
      </c>
      <c r="H42" s="92">
        <f>'3'!H42+'4'!H42+'5'!H42+'6'!H42</f>
        <v>23</v>
      </c>
      <c r="I42" s="92">
        <f>'3'!I42+'4'!I42+'5'!I42+'6'!I42</f>
        <v>14</v>
      </c>
      <c r="J42" s="92">
        <f>'3'!J42+'4'!J42+'5'!J42+'6'!J42</f>
        <v>6</v>
      </c>
      <c r="K42" s="92">
        <f>'3'!K42+'4'!K42+'5'!K42+'6'!K42</f>
        <v>86</v>
      </c>
      <c r="L42" s="92">
        <f>'3'!L42+'4'!L42+'5'!L42+'6'!L42</f>
        <v>10</v>
      </c>
      <c r="M42" s="92">
        <f>'3'!M42+'4'!M42+'5'!M42+'6'!M42</f>
        <v>43</v>
      </c>
      <c r="N42" s="92">
        <f>'3'!N42+'4'!N42+'5'!N42+'6'!N42</f>
        <v>0</v>
      </c>
      <c r="O42" s="92">
        <f>'3'!O42+'4'!O42+'5'!O42+'6'!O42</f>
        <v>0</v>
      </c>
      <c r="P42" s="92">
        <f>'3'!P42+'4'!P42+'5'!P42+'6'!P42</f>
        <v>203</v>
      </c>
      <c r="Q42" s="91">
        <f>'3'!Q42+'4'!Q42+'5'!Q42+'6'!Q42</f>
        <v>229</v>
      </c>
      <c r="R42" s="91">
        <f>'3'!R42+'4'!R42+'5'!R42+'6'!R42</f>
        <v>53</v>
      </c>
      <c r="S42" s="91">
        <f>'3'!S42+'4'!S42+'5'!S42+'6'!S42</f>
        <v>591</v>
      </c>
      <c r="T42" s="102">
        <f>'3'!T42+'4'!T42+'5'!T42+'6'!T42</f>
        <v>36</v>
      </c>
    </row>
    <row r="43" spans="1:26" ht="12.95" customHeight="1" thickBot="1">
      <c r="A43" s="96"/>
      <c r="B43" s="94" t="s">
        <v>77</v>
      </c>
      <c r="C43" s="95">
        <f>'3'!C43+'4'!C43+'5'!C43+'6'!C43</f>
        <v>1727</v>
      </c>
      <c r="D43" s="92">
        <f>'3'!D43+'4'!D43+'5'!D43+'6'!D43</f>
        <v>694</v>
      </c>
      <c r="E43" s="92">
        <f>'3'!E43+'4'!E43+'5'!E43+'6'!E43</f>
        <v>160</v>
      </c>
      <c r="F43" s="92">
        <f>'3'!F43+'4'!F43+'5'!F43+'6'!F43</f>
        <v>640</v>
      </c>
      <c r="G43" s="92">
        <f>'3'!G43+'4'!G43+'5'!G43+'6'!G43</f>
        <v>826</v>
      </c>
      <c r="H43" s="92">
        <f>'3'!H43+'4'!H43+'5'!H43+'6'!H43</f>
        <v>59</v>
      </c>
      <c r="I43" s="92">
        <f>'3'!I43+'4'!I43+'5'!I43+'6'!I43</f>
        <v>35</v>
      </c>
      <c r="J43" s="92">
        <f>'3'!J43+'4'!J43+'5'!J43+'6'!J43</f>
        <v>7</v>
      </c>
      <c r="K43" s="92">
        <f>'3'!K43+'4'!K43+'5'!K43+'6'!K43</f>
        <v>130</v>
      </c>
      <c r="L43" s="92">
        <f>'3'!L43+'4'!L43+'5'!L43+'6'!L43</f>
        <v>10</v>
      </c>
      <c r="M43" s="92">
        <f>'3'!M43+'4'!M43+'5'!M43+'6'!M43</f>
        <v>116</v>
      </c>
      <c r="N43" s="92">
        <f>'3'!N43+'4'!N43+'5'!N43+'6'!N43</f>
        <v>0</v>
      </c>
      <c r="O43" s="92">
        <f>'3'!O43+'4'!O43+'5'!O43+'6'!O43</f>
        <v>0</v>
      </c>
      <c r="P43" s="92">
        <f>'3'!P43+'4'!P43+'5'!P43+'6'!P43</f>
        <v>293</v>
      </c>
      <c r="Q43" s="91">
        <f>'3'!Q43+'4'!Q43+'5'!Q43+'6'!Q43</f>
        <v>263</v>
      </c>
      <c r="R43" s="91">
        <f>'3'!R43+'4'!R43+'5'!R43+'6'!R43</f>
        <v>85</v>
      </c>
      <c r="S43" s="91">
        <f>'3'!S43+'4'!S43+'5'!S43+'6'!S43</f>
        <v>778</v>
      </c>
      <c r="T43" s="102">
        <f>'3'!T43+'4'!T43+'5'!T43+'6'!T43</f>
        <v>52</v>
      </c>
    </row>
    <row r="44" spans="1:26" ht="12.95" customHeight="1" thickBot="1">
      <c r="A44" s="96"/>
      <c r="B44" s="94" t="s">
        <v>78</v>
      </c>
      <c r="C44" s="95">
        <f>'3'!C44+'4'!C44+'5'!C44+'6'!C44</f>
        <v>327</v>
      </c>
      <c r="D44" s="92">
        <f>'3'!D44+'4'!D44+'5'!D44+'6'!D44</f>
        <v>123</v>
      </c>
      <c r="E44" s="92">
        <f>'3'!E44+'4'!E44+'5'!E44+'6'!E44</f>
        <v>27</v>
      </c>
      <c r="F44" s="92">
        <f>'3'!F44+'4'!F44+'5'!F44+'6'!F44</f>
        <v>124</v>
      </c>
      <c r="G44" s="92">
        <f>'3'!G44+'4'!G44+'5'!G44+'6'!G44</f>
        <v>163</v>
      </c>
      <c r="H44" s="92">
        <f>'3'!H44+'4'!H44+'5'!H44+'6'!H44</f>
        <v>7</v>
      </c>
      <c r="I44" s="92">
        <f>'3'!I44+'4'!I44+'5'!I44+'6'!I44</f>
        <v>5</v>
      </c>
      <c r="J44" s="92">
        <f>'3'!J44+'4'!J44+'5'!J44+'6'!J44</f>
        <v>1</v>
      </c>
      <c r="K44" s="92">
        <f>'3'!K44+'4'!K44+'5'!K44+'6'!K44</f>
        <v>17</v>
      </c>
      <c r="L44" s="92">
        <f>'3'!L44+'4'!L44+'5'!L44+'6'!L44</f>
        <v>1</v>
      </c>
      <c r="M44" s="92">
        <f>'3'!M44+'4'!M44+'5'!M44+'6'!M44</f>
        <v>20</v>
      </c>
      <c r="N44" s="92">
        <f>'3'!N44+'4'!N44+'5'!N44+'6'!N44</f>
        <v>0</v>
      </c>
      <c r="O44" s="92">
        <f>'3'!O44+'4'!O44+'5'!O44+'6'!O44</f>
        <v>0</v>
      </c>
      <c r="P44" s="92">
        <f>'3'!P44+'4'!P44+'5'!P44+'6'!P44</f>
        <v>82</v>
      </c>
      <c r="Q44" s="91">
        <f>'3'!Q44+'4'!Q44+'5'!Q44+'6'!Q44</f>
        <v>66</v>
      </c>
      <c r="R44" s="91">
        <f>'3'!R44+'4'!R44+'5'!R44+'6'!R44</f>
        <v>14</v>
      </c>
      <c r="S44" s="91">
        <f>'3'!S44+'4'!S44+'5'!S44+'6'!S44</f>
        <v>106</v>
      </c>
      <c r="T44" s="102">
        <f>'3'!T44+'4'!T44+'5'!T44+'6'!T44</f>
        <v>21</v>
      </c>
    </row>
    <row r="45" spans="1:26" ht="12.95" customHeight="1" thickBot="1">
      <c r="A45" s="96"/>
      <c r="B45" s="94" t="s">
        <v>81</v>
      </c>
      <c r="C45" s="95">
        <f>'3'!C45+'4'!C45+'5'!C45+'6'!C45</f>
        <v>45421</v>
      </c>
      <c r="D45" s="92">
        <f>'3'!D45+'4'!D45+'5'!D45+'6'!D45</f>
        <v>18792</v>
      </c>
      <c r="E45" s="92">
        <f>'3'!E45+'4'!E45+'5'!E45+'6'!E45</f>
        <v>4182</v>
      </c>
      <c r="F45" s="92">
        <f>'3'!F45+'4'!F45+'5'!F45+'6'!F45</f>
        <v>17903</v>
      </c>
      <c r="G45" s="92">
        <f>'3'!G45+'4'!G45+'5'!G45+'6'!G45</f>
        <v>21289</v>
      </c>
      <c r="H45" s="92">
        <f>'3'!H45+'4'!H45+'5'!H45+'6'!H45</f>
        <v>1127</v>
      </c>
      <c r="I45" s="92">
        <f>'3'!I45+'4'!I45+'5'!I45+'6'!I45</f>
        <v>682</v>
      </c>
      <c r="J45" s="92">
        <f>'3'!J45+'4'!J45+'5'!J45+'6'!J45</f>
        <v>238</v>
      </c>
      <c r="K45" s="92">
        <f>'3'!K45+'4'!K45+'5'!K45+'6'!K45</f>
        <v>3296</v>
      </c>
      <c r="L45" s="92">
        <f>'3'!L45+'4'!L45+'5'!L45+'6'!L45</f>
        <v>331</v>
      </c>
      <c r="M45" s="92">
        <f>'3'!M45+'4'!M45+'5'!M45+'6'!M45</f>
        <v>2219</v>
      </c>
      <c r="N45" s="92">
        <v>23</v>
      </c>
      <c r="O45" s="92">
        <f>'3'!O45+'4'!O45+'5'!O45+'6'!O45</f>
        <v>1</v>
      </c>
      <c r="P45" s="92">
        <f>'3'!P45+'4'!P45+'5'!P45+'6'!P45</f>
        <v>9115</v>
      </c>
      <c r="Q45" s="91">
        <f>'3'!Q45+'4'!Q45+'5'!Q45+'6'!Q45</f>
        <v>8181</v>
      </c>
      <c r="R45" s="91">
        <f>'3'!R45+'4'!R45+'5'!R45+'6'!R45</f>
        <v>2246</v>
      </c>
      <c r="S45" s="91">
        <v>18396</v>
      </c>
      <c r="T45" s="102">
        <f>'3'!T45+'4'!T45+'5'!T45+'6'!T45</f>
        <v>1613</v>
      </c>
    </row>
    <row r="46" spans="1:26" ht="12.95" customHeight="1" thickBot="1">
      <c r="A46" s="96"/>
      <c r="B46" s="94" t="s">
        <v>40</v>
      </c>
      <c r="C46" s="95">
        <f>'3'!C46+'4'!C46+'5'!C46+'6'!C46</f>
        <v>71</v>
      </c>
      <c r="D46" s="92">
        <f>'3'!D46+'4'!D46+'5'!D46+'6'!D46</f>
        <v>36</v>
      </c>
      <c r="E46" s="92">
        <f>'3'!E46+'4'!E46+'5'!E46+'6'!E46</f>
        <v>6</v>
      </c>
      <c r="F46" s="92">
        <f>'3'!F46+'4'!F46+'5'!F46+'6'!F46</f>
        <v>31</v>
      </c>
      <c r="G46" s="92">
        <f>'3'!G46+'4'!G46+'5'!G46+'6'!G46</f>
        <v>34</v>
      </c>
      <c r="H46" s="92">
        <f>'3'!H46+'4'!H46+'5'!H46+'6'!H46</f>
        <v>0</v>
      </c>
      <c r="I46" s="92">
        <f>'3'!I46+'4'!I46+'5'!I46+'6'!I46</f>
        <v>0</v>
      </c>
      <c r="J46" s="92">
        <f>'3'!J46+'4'!J46+'5'!J46+'6'!J46</f>
        <v>0</v>
      </c>
      <c r="K46" s="92">
        <f>'3'!K46+'4'!K46+'5'!K46+'6'!K46</f>
        <v>0</v>
      </c>
      <c r="L46" s="92">
        <f>'3'!L46+'4'!L46+'5'!L46+'6'!L46</f>
        <v>0</v>
      </c>
      <c r="M46" s="92">
        <f>'3'!M46+'4'!M46+'5'!M46+'6'!M46</f>
        <v>2</v>
      </c>
      <c r="N46" s="92">
        <f>'3'!N46+'4'!N46+'5'!N46+'6'!N46</f>
        <v>0</v>
      </c>
      <c r="O46" s="92">
        <f>'3'!O46+'4'!O46+'5'!O46+'6'!O46</f>
        <v>0</v>
      </c>
      <c r="P46" s="92">
        <f>'3'!P46+'4'!P46+'5'!P46+'6'!P46</f>
        <v>13</v>
      </c>
      <c r="Q46" s="91">
        <f>'3'!Q46+'4'!Q46+'5'!Q46+'6'!Q46</f>
        <v>10</v>
      </c>
      <c r="R46" s="91">
        <f>'3'!R46+'4'!R46+'5'!R46+'6'!R46</f>
        <v>7</v>
      </c>
      <c r="S46" s="91">
        <f>'3'!S46+'4'!S46+'5'!S46+'6'!S46</f>
        <v>28</v>
      </c>
      <c r="T46" s="102">
        <f>'3'!T46+'4'!T46+'5'!T46+'6'!T46</f>
        <v>11</v>
      </c>
    </row>
    <row r="47" spans="1:26" ht="12.95" customHeight="1" thickBot="1">
      <c r="A47" s="96"/>
      <c r="B47" s="94" t="s">
        <v>44</v>
      </c>
      <c r="C47" s="95">
        <f>'3'!C47+'4'!C47+'5'!C47+'6'!C47</f>
        <v>6</v>
      </c>
      <c r="D47" s="92">
        <f>'3'!D47+'4'!D47+'5'!D47+'6'!D47</f>
        <v>4</v>
      </c>
      <c r="E47" s="91">
        <f>'3'!E47+'4'!E47+'5'!E47+'6'!E47</f>
        <v>1</v>
      </c>
      <c r="F47" s="91">
        <f>'3'!F47+'4'!F47+'5'!F47+'6'!F47</f>
        <v>3</v>
      </c>
      <c r="G47" s="91">
        <f>'3'!G47+'4'!G47+'5'!G47+'6'!G47</f>
        <v>2</v>
      </c>
      <c r="H47" s="91">
        <f>'3'!H47+'4'!H47+'5'!H47+'6'!H47</f>
        <v>0</v>
      </c>
      <c r="I47" s="91">
        <f>'3'!I47+'4'!I47+'5'!I47+'6'!I47</f>
        <v>0</v>
      </c>
      <c r="J47" s="91">
        <f>'3'!J47+'4'!J47+'5'!J47+'6'!J47</f>
        <v>0</v>
      </c>
      <c r="K47" s="91">
        <f>'3'!K47+'4'!K47+'5'!K47+'6'!K47</f>
        <v>0</v>
      </c>
      <c r="L47" s="91">
        <f>'3'!L47+'4'!L47+'5'!L47+'6'!L47</f>
        <v>0</v>
      </c>
      <c r="M47" s="91">
        <f>'3'!M47+'4'!M47+'5'!M47+'6'!M47</f>
        <v>0</v>
      </c>
      <c r="N47" s="91">
        <f>'3'!N47+'4'!N47+'5'!N47+'6'!N47</f>
        <v>0</v>
      </c>
      <c r="O47" s="91">
        <f>'3'!O47+'4'!O47+'5'!O47+'6'!O47</f>
        <v>0</v>
      </c>
      <c r="P47" s="91">
        <f>'3'!P47+'4'!P47+'5'!P47+'6'!P47</f>
        <v>0</v>
      </c>
      <c r="Q47" s="91">
        <f>'3'!Q47+'4'!Q47+'5'!Q47+'6'!Q47</f>
        <v>1</v>
      </c>
      <c r="R47" s="91">
        <f>'3'!R47+'4'!R47+'5'!R47+'6'!R47</f>
        <v>0</v>
      </c>
      <c r="S47" s="91">
        <f>'3'!S47+'4'!S47+'5'!S47+'6'!S47</f>
        <v>3</v>
      </c>
      <c r="T47" s="102">
        <f>'3'!T47+'4'!T47+'5'!T47+'6'!T47</f>
        <v>2</v>
      </c>
    </row>
    <row r="48" spans="1:26" ht="12.95" customHeight="1" thickBot="1">
      <c r="A48" s="96"/>
      <c r="B48" s="94" t="s">
        <v>60</v>
      </c>
      <c r="C48" s="95">
        <f>'3'!C48+'4'!C48+'5'!C48+'6'!C48</f>
        <v>11</v>
      </c>
      <c r="D48" s="92">
        <f>'3'!D48+'4'!D48+'5'!D48+'6'!D48</f>
        <v>6</v>
      </c>
      <c r="E48" s="91">
        <f>'3'!E48+'4'!E48+'5'!E48+'6'!E48</f>
        <v>1</v>
      </c>
      <c r="F48" s="91">
        <f>'3'!F48+'4'!F48+'5'!F48+'6'!F48</f>
        <v>5</v>
      </c>
      <c r="G48" s="91">
        <f>'3'!G48+'4'!G48+'5'!G48+'6'!G48</f>
        <v>5</v>
      </c>
      <c r="H48" s="91">
        <f>'3'!H48+'4'!H48+'5'!H48+'6'!H48</f>
        <v>0</v>
      </c>
      <c r="I48" s="91">
        <f>'3'!I48+'4'!I48+'5'!I48+'6'!I48</f>
        <v>0</v>
      </c>
      <c r="J48" s="91">
        <f>'3'!J48+'4'!J48+'5'!J48+'6'!J48</f>
        <v>0</v>
      </c>
      <c r="K48" s="91">
        <f>'3'!K48+'4'!K48+'5'!K48+'6'!K48</f>
        <v>0</v>
      </c>
      <c r="L48" s="91">
        <f>'3'!L48+'4'!L48+'5'!L48+'6'!L48</f>
        <v>0</v>
      </c>
      <c r="M48" s="91">
        <f>'3'!M48+'4'!M48+'5'!M48+'6'!M48</f>
        <v>0</v>
      </c>
      <c r="N48" s="91">
        <f>'3'!N48+'4'!N48+'5'!N48+'6'!N48</f>
        <v>0</v>
      </c>
      <c r="O48" s="91">
        <f>'3'!O48+'4'!O48+'5'!O48+'6'!O48</f>
        <v>0</v>
      </c>
      <c r="P48" s="91">
        <f>'3'!P48+'4'!P48+'5'!P48+'6'!P48</f>
        <v>5</v>
      </c>
      <c r="Q48" s="91">
        <f>'3'!Q48+'4'!Q48+'5'!Q48+'6'!Q48</f>
        <v>1</v>
      </c>
      <c r="R48" s="91">
        <f>'3'!R48+'4'!R48+'5'!R48+'6'!R48</f>
        <v>1</v>
      </c>
      <c r="S48" s="91">
        <f>'3'!S48+'4'!S48+'5'!S48+'6'!S48</f>
        <v>3</v>
      </c>
      <c r="T48" s="102">
        <f>'3'!T48+'4'!T48+'5'!T48+'6'!T48</f>
        <v>1</v>
      </c>
    </row>
    <row r="49" spans="1:20" ht="12.95" customHeight="1" thickBot="1">
      <c r="A49" s="96"/>
      <c r="B49" s="94" t="s">
        <v>68</v>
      </c>
      <c r="C49" s="95">
        <f>'3'!C49+'4'!C49+'5'!C49+'6'!C49</f>
        <v>39</v>
      </c>
      <c r="D49" s="92">
        <f>'3'!D49+'4'!D49+'5'!D49+'6'!D49</f>
        <v>20</v>
      </c>
      <c r="E49" s="91">
        <f>'3'!E49+'4'!E49+'5'!E49+'6'!E49</f>
        <v>7</v>
      </c>
      <c r="F49" s="91">
        <f>'3'!F49+'4'!F49+'5'!F49+'6'!F49</f>
        <v>16</v>
      </c>
      <c r="G49" s="91">
        <f>'3'!G49+'4'!G49+'5'!G49+'6'!G49</f>
        <v>16</v>
      </c>
      <c r="H49" s="91">
        <f>'3'!H49+'4'!H49+'5'!H49+'6'!H49</f>
        <v>0</v>
      </c>
      <c r="I49" s="91">
        <f>'3'!I49+'4'!I49+'5'!I49+'6'!I49</f>
        <v>0</v>
      </c>
      <c r="J49" s="91">
        <f>'3'!J49+'4'!J49+'5'!J49+'6'!J49</f>
        <v>0</v>
      </c>
      <c r="K49" s="91">
        <f>'3'!K49+'4'!K49+'5'!K49+'6'!K49</f>
        <v>0</v>
      </c>
      <c r="L49" s="91">
        <f>'3'!L49+'4'!L49+'5'!L49+'6'!L49</f>
        <v>0</v>
      </c>
      <c r="M49" s="91">
        <f>'3'!M49+'4'!M49+'5'!M49+'6'!M49</f>
        <v>1</v>
      </c>
      <c r="N49" s="91">
        <f>'3'!N49+'4'!N49+'5'!N49+'6'!N49</f>
        <v>0</v>
      </c>
      <c r="O49" s="91">
        <f>'3'!O49+'4'!O49+'5'!O49+'6'!O49</f>
        <v>0</v>
      </c>
      <c r="P49" s="91">
        <f>'3'!P49+'4'!P49+'5'!P49+'6'!P49</f>
        <v>6</v>
      </c>
      <c r="Q49" s="91">
        <f>'3'!Q49+'4'!Q49+'5'!Q49+'6'!Q49</f>
        <v>9</v>
      </c>
      <c r="R49" s="91">
        <f>'3'!R49+'4'!R49+'5'!R49+'6'!R49</f>
        <v>2</v>
      </c>
      <c r="S49" s="91">
        <f>'3'!S49+'4'!S49+'5'!S49+'6'!S49</f>
        <v>14</v>
      </c>
      <c r="T49" s="102">
        <f>'3'!T49+'4'!T49+'5'!T49+'6'!T49</f>
        <v>7</v>
      </c>
    </row>
    <row r="50" spans="1:20" ht="12.95" customHeight="1" thickBot="1">
      <c r="A50" s="96"/>
      <c r="B50" s="94" t="s">
        <v>70</v>
      </c>
      <c r="C50" s="95">
        <f>'3'!C50+'4'!C50+'5'!C50+'6'!C50</f>
        <v>25</v>
      </c>
      <c r="D50" s="92">
        <f>'3'!D50+'4'!D50+'5'!D50+'6'!D50</f>
        <v>15</v>
      </c>
      <c r="E50" s="91">
        <f>'3'!E50+'4'!E50+'5'!E50+'6'!E50</f>
        <v>4</v>
      </c>
      <c r="F50" s="91">
        <f>'3'!F50+'4'!F50+'5'!F50+'6'!F50</f>
        <v>11</v>
      </c>
      <c r="G50" s="91">
        <f>'3'!G50+'4'!G50+'5'!G50+'6'!G50</f>
        <v>9</v>
      </c>
      <c r="H50" s="91">
        <f>'3'!H50+'4'!H50+'5'!H50+'6'!H50</f>
        <v>1</v>
      </c>
      <c r="I50" s="91">
        <f>'3'!I50+'4'!I50+'5'!I50+'6'!I50</f>
        <v>0</v>
      </c>
      <c r="J50" s="91">
        <f>'3'!J50+'4'!J50+'5'!J50+'6'!J50</f>
        <v>0</v>
      </c>
      <c r="K50" s="91">
        <f>'3'!K50+'4'!K50+'5'!K50+'6'!K50</f>
        <v>0</v>
      </c>
      <c r="L50" s="91">
        <f>'3'!L50+'4'!L50+'5'!L50+'6'!L50</f>
        <v>0</v>
      </c>
      <c r="M50" s="91">
        <f>'3'!M50+'4'!M50+'5'!M50+'6'!M50</f>
        <v>1</v>
      </c>
      <c r="N50" s="91">
        <f>'3'!N50+'4'!N50+'5'!N50+'6'!N50</f>
        <v>0</v>
      </c>
      <c r="O50" s="91">
        <f>'3'!O50+'4'!O50+'5'!O50+'6'!O50</f>
        <v>0</v>
      </c>
      <c r="P50" s="91">
        <f>'3'!P50+'4'!P50+'5'!P50+'6'!P50</f>
        <v>4</v>
      </c>
      <c r="Q50" s="91">
        <f>'3'!Q50+'4'!Q50+'5'!Q50+'6'!Q50</f>
        <v>5</v>
      </c>
      <c r="R50" s="91">
        <f>'3'!R50+'4'!R50+'5'!R50+'6'!R50</f>
        <v>1</v>
      </c>
      <c r="S50" s="91">
        <f>'3'!S50+'4'!S50+'5'!S50+'6'!S50</f>
        <v>7</v>
      </c>
      <c r="T50" s="102">
        <f>'3'!T50+'4'!T50+'5'!T50+'6'!T50</f>
        <v>7</v>
      </c>
    </row>
    <row r="51" spans="1:20" ht="12.95" customHeight="1" thickBot="1">
      <c r="A51" s="96"/>
      <c r="B51" s="94" t="s">
        <v>76</v>
      </c>
      <c r="C51" s="95">
        <f>'3'!C51+'4'!C51+'5'!C51+'6'!C51</f>
        <v>47</v>
      </c>
      <c r="D51" s="107">
        <f>'3'!D51+'4'!D51+'5'!D51+'6'!D51</f>
        <v>33</v>
      </c>
      <c r="E51" s="108">
        <f>'3'!E51+'4'!E51+'5'!E51+'6'!E51</f>
        <v>4</v>
      </c>
      <c r="F51" s="108">
        <f>'3'!F51+'4'!F51+'5'!F51+'6'!F51</f>
        <v>17</v>
      </c>
      <c r="G51" s="108">
        <f>'3'!G51+'4'!G51+'5'!G51+'6'!G51</f>
        <v>24</v>
      </c>
      <c r="H51" s="108">
        <f>'3'!H51+'4'!H51+'5'!H51+'6'!H51</f>
        <v>0</v>
      </c>
      <c r="I51" s="108">
        <f>'3'!I51+'4'!I51+'5'!I51+'6'!I51</f>
        <v>2</v>
      </c>
      <c r="J51" s="108">
        <f>'3'!J51+'4'!J51+'5'!J51+'6'!J51</f>
        <v>0</v>
      </c>
      <c r="K51" s="108">
        <f>'3'!K51+'4'!K51+'5'!K51+'6'!K51</f>
        <v>0</v>
      </c>
      <c r="L51" s="108">
        <f>'3'!L51+'4'!L51+'5'!L51+'6'!L51</f>
        <v>0</v>
      </c>
      <c r="M51" s="108">
        <f>'3'!M51+'4'!M51+'5'!M51+'6'!M51</f>
        <v>1</v>
      </c>
      <c r="N51" s="91">
        <f>'3'!N51+'4'!N51+'5'!N51+'6'!N51</f>
        <v>0</v>
      </c>
      <c r="O51" s="91">
        <f>'3'!O51+'4'!O51+'5'!O51+'6'!O51</f>
        <v>0</v>
      </c>
      <c r="P51" s="91">
        <f>'3'!P51+'4'!P51+'5'!P51+'6'!P51</f>
        <v>8</v>
      </c>
      <c r="Q51" s="91">
        <f>'3'!Q51+'4'!Q51+'5'!Q51+'6'!Q51</f>
        <v>3</v>
      </c>
      <c r="R51" s="91">
        <f>'3'!R51+'4'!R51+'5'!R51+'6'!R51</f>
        <v>9</v>
      </c>
      <c r="S51" s="91">
        <f>'3'!S51+'4'!S51+'5'!S51+'6'!S51</f>
        <v>17</v>
      </c>
      <c r="T51" s="102">
        <f>'3'!T51+'4'!T51+'5'!T51+'6'!T51</f>
        <v>9</v>
      </c>
    </row>
    <row r="52" spans="1:20" ht="21.75" customHeight="1" thickBot="1">
      <c r="A52" s="97"/>
      <c r="B52" s="94" t="s">
        <v>82</v>
      </c>
      <c r="C52" s="95">
        <f>'3'!C52+'4'!C52+'5'!C52+'6'!C52</f>
        <v>199</v>
      </c>
      <c r="D52" s="91">
        <f>'3'!D52+'4'!D52+'5'!D52+'6'!D52</f>
        <v>114</v>
      </c>
      <c r="E52" s="91">
        <f>'3'!E52+'4'!E52+'5'!E52+'6'!E52</f>
        <v>23</v>
      </c>
      <c r="F52" s="91">
        <f>'3'!F52+'4'!F52+'5'!F52+'6'!F52</f>
        <v>83</v>
      </c>
      <c r="G52" s="91">
        <f>'3'!G52+'4'!G52+'5'!G52+'6'!G52</f>
        <v>90</v>
      </c>
      <c r="H52" s="91">
        <f>'3'!H52+'4'!H52+'5'!H52+'6'!H52</f>
        <v>1</v>
      </c>
      <c r="I52" s="91">
        <f>'3'!I52+'4'!I52+'5'!I52+'6'!I52</f>
        <v>2</v>
      </c>
      <c r="J52" s="91">
        <f>'3'!J52+'4'!J52+'5'!J52+'6'!J52</f>
        <v>0</v>
      </c>
      <c r="K52" s="91">
        <f>'3'!K52+'4'!K52+'5'!K52+'6'!K52</f>
        <v>0</v>
      </c>
      <c r="L52" s="91">
        <f>'3'!L52+'4'!L52+'5'!L52+'6'!L52</f>
        <v>0</v>
      </c>
      <c r="M52" s="91">
        <f>'3'!M52+'4'!M52+'5'!M52+'6'!M52</f>
        <v>5</v>
      </c>
      <c r="N52" s="92">
        <f>'3'!N52+'4'!N52+'5'!N52+'6'!N52</f>
        <v>0</v>
      </c>
      <c r="O52" s="91">
        <f>'3'!O52+'4'!O52+'5'!O52+'6'!O52</f>
        <v>0</v>
      </c>
      <c r="P52" s="91">
        <f>'3'!P52+'4'!P52+'5'!P52+'6'!P52</f>
        <v>36</v>
      </c>
      <c r="Q52" s="91">
        <f>'3'!Q52+'4'!Q52+'5'!Q52+'6'!Q52</f>
        <v>29</v>
      </c>
      <c r="R52" s="91">
        <f>'3'!R52+'4'!R52+'5'!R52+'6'!R52</f>
        <v>20</v>
      </c>
      <c r="S52" s="91">
        <f>'3'!S52+'4'!S52+'5'!S52+'6'!S52</f>
        <v>72</v>
      </c>
      <c r="T52" s="102">
        <f>'3'!T52+'4'!T52+'5'!T52+'6'!T52</f>
        <v>37</v>
      </c>
    </row>
    <row r="53" spans="1:20" ht="33.75" customHeight="1" thickBot="1">
      <c r="A53" s="97"/>
      <c r="B53" s="94" t="s">
        <v>117</v>
      </c>
      <c r="C53" s="95">
        <f>'3'!C53+'4'!C53+'5'!C53+'6'!C53</f>
        <v>45620</v>
      </c>
      <c r="D53" s="91">
        <f>'3'!D53+'4'!D53+'5'!D53+'6'!D53</f>
        <v>18906</v>
      </c>
      <c r="E53" s="91">
        <f>'3'!E53+'4'!E53+'5'!E53+'6'!E53</f>
        <v>4205</v>
      </c>
      <c r="F53" s="91">
        <f>'3'!F53+'4'!F53+'5'!F53+'6'!F53</f>
        <v>17986</v>
      </c>
      <c r="G53" s="91">
        <f>'3'!G53+'4'!G53+'5'!G53+'6'!G53</f>
        <v>21379</v>
      </c>
      <c r="H53" s="91">
        <f>'3'!H53+'4'!H53+'5'!H53+'6'!H53</f>
        <v>1128</v>
      </c>
      <c r="I53" s="91">
        <f>'3'!I53+'4'!I53+'5'!I53+'6'!I53</f>
        <v>684</v>
      </c>
      <c r="J53" s="91">
        <f>'3'!J53+'4'!J53+'5'!J53+'6'!J53</f>
        <v>238</v>
      </c>
      <c r="K53" s="91">
        <f>'3'!K53+'4'!K53+'5'!K53+'6'!K53</f>
        <v>3296</v>
      </c>
      <c r="L53" s="91">
        <f>'3'!L53+'4'!L53+'5'!L53+'6'!L53</f>
        <v>331</v>
      </c>
      <c r="M53" s="91">
        <f>'3'!M53+'4'!M53+'5'!M53+'6'!M53</f>
        <v>2224</v>
      </c>
      <c r="N53" s="92">
        <v>23</v>
      </c>
      <c r="O53" s="91">
        <f>'3'!O53+'4'!O53+'5'!O53+'6'!O53</f>
        <v>1</v>
      </c>
      <c r="P53" s="91">
        <f>'3'!P53+'4'!P53+'5'!P53+'6'!P53</f>
        <v>9151</v>
      </c>
      <c r="Q53" s="91">
        <f>'3'!Q53+'4'!Q53+'5'!Q53+'6'!Q53</f>
        <v>8210</v>
      </c>
      <c r="R53" s="91">
        <f>'3'!R53+'4'!R53+'5'!R53+'6'!R53</f>
        <v>2266</v>
      </c>
      <c r="S53" s="91">
        <v>18468</v>
      </c>
      <c r="T53" s="102">
        <f>'3'!T53+'4'!T53+'5'!T53+'6'!T53</f>
        <v>1650</v>
      </c>
    </row>
    <row r="54" spans="1:20" ht="45.75" thickBot="1">
      <c r="A54" s="97"/>
      <c r="B54" s="98" t="s">
        <v>88</v>
      </c>
      <c r="C54" s="95">
        <f>'3'!C54+'4'!C54+'5'!C54+'6'!C54</f>
        <v>18906</v>
      </c>
      <c r="D54" s="109">
        <f>'3'!D54+'4'!D54+'5'!D54+'6'!D54</f>
        <v>18906</v>
      </c>
      <c r="E54" s="110">
        <f>'3'!E54+'4'!E54+'5'!E54+'6'!E54</f>
        <v>1433</v>
      </c>
      <c r="F54" s="110">
        <f>'3'!F54+'4'!F54+'5'!F54+'6'!F54</f>
        <v>6741</v>
      </c>
      <c r="G54" s="110">
        <f>'3'!G54+'4'!G54+'5'!G54+'6'!G54</f>
        <v>9885</v>
      </c>
      <c r="H54" s="110">
        <f>'3'!H54+'4'!H54+'5'!H54+'6'!H54</f>
        <v>559</v>
      </c>
      <c r="I54" s="110">
        <f>'3'!I54+'4'!I54+'5'!I54+'6'!I54</f>
        <v>208</v>
      </c>
      <c r="J54" s="110">
        <f>'3'!J54+'4'!J54+'5'!J54+'6'!J54</f>
        <v>80</v>
      </c>
      <c r="K54" s="110">
        <f>'3'!K54+'4'!K54+'5'!K54+'6'!K54</f>
        <v>1453</v>
      </c>
      <c r="L54" s="110">
        <f>'3'!L54+'4'!L54+'5'!L54+'6'!L54</f>
        <v>142</v>
      </c>
      <c r="M54" s="110">
        <f>'3'!M54+'4'!M54+'5'!M54+'6'!M54</f>
        <v>915</v>
      </c>
      <c r="N54" s="103">
        <v>12</v>
      </c>
      <c r="O54" s="103">
        <f>'3'!O54+'4'!O54+'5'!O54+'6'!O54</f>
        <v>1</v>
      </c>
      <c r="P54" s="103">
        <f>'3'!P54+'4'!P54+'5'!P54+'6'!P54</f>
        <v>2591</v>
      </c>
      <c r="Q54" s="103">
        <f>'3'!Q54+'4'!Q54+'5'!Q54+'6'!Q54</f>
        <v>3773</v>
      </c>
      <c r="R54" s="103">
        <f>'3'!R54+'4'!R54+'5'!R54+'6'!R54</f>
        <v>1317</v>
      </c>
      <c r="S54" s="103">
        <v>7254</v>
      </c>
      <c r="T54" s="104">
        <f>'3'!T54+'4'!T54+'5'!T54+'6'!T54</f>
        <v>1448</v>
      </c>
    </row>
  </sheetData>
  <mergeCells count="10">
    <mergeCell ref="A4:A6"/>
    <mergeCell ref="B3:P3"/>
    <mergeCell ref="B1:T1"/>
    <mergeCell ref="B2:T2"/>
    <mergeCell ref="B4:B6"/>
    <mergeCell ref="E4:J4"/>
    <mergeCell ref="K4:T5"/>
    <mergeCell ref="E5:G5"/>
    <mergeCell ref="H5:J5"/>
    <mergeCell ref="C4:D5"/>
  </mergeCells>
  <conditionalFormatting sqref="C8">
    <cfRule type="cellIs" dxfId="475" priority="97" stopIfTrue="1" operator="notEqual">
      <formula>SUM($K$8:$T$8)</formula>
    </cfRule>
    <cfRule type="cellIs" dxfId="474" priority="98" stopIfTrue="1" operator="notEqual">
      <formula>SUM($E$8:$J$8)</formula>
    </cfRule>
  </conditionalFormatting>
  <conditionalFormatting sqref="C9">
    <cfRule type="cellIs" dxfId="473" priority="95" stopIfTrue="1" operator="notEqual">
      <formula>SUM($K$9:$T$9)</formula>
    </cfRule>
    <cfRule type="cellIs" dxfId="472" priority="96" stopIfTrue="1" operator="notEqual">
      <formula>SUM($E$9:$J$9)</formula>
    </cfRule>
  </conditionalFormatting>
  <conditionalFormatting sqref="C10">
    <cfRule type="cellIs" dxfId="471" priority="93" stopIfTrue="1" operator="notEqual">
      <formula>SUM($K$10:$T$10)</formula>
    </cfRule>
    <cfRule type="cellIs" dxfId="470" priority="94" stopIfTrue="1" operator="notEqual">
      <formula>SUM($E$10:$J$10)</formula>
    </cfRule>
  </conditionalFormatting>
  <conditionalFormatting sqref="C11">
    <cfRule type="cellIs" dxfId="469" priority="91" stopIfTrue="1" operator="notEqual">
      <formula>SUM($K$11:$T$11)</formula>
    </cfRule>
    <cfRule type="cellIs" dxfId="468" priority="92" stopIfTrue="1" operator="notEqual">
      <formula>SUM($E$11:$J$11)</formula>
    </cfRule>
  </conditionalFormatting>
  <conditionalFormatting sqref="C12">
    <cfRule type="cellIs" dxfId="467" priority="89" stopIfTrue="1" operator="notEqual">
      <formula>SUM($K$12:$T$12)</formula>
    </cfRule>
    <cfRule type="cellIs" dxfId="466" priority="90" stopIfTrue="1" operator="notEqual">
      <formula>SUM($E$12:$J$12)</formula>
    </cfRule>
  </conditionalFormatting>
  <conditionalFormatting sqref="C13">
    <cfRule type="cellIs" dxfId="465" priority="87" stopIfTrue="1" operator="notEqual">
      <formula>SUM($K$13:$T$13)</formula>
    </cfRule>
    <cfRule type="cellIs" dxfId="464" priority="88" stopIfTrue="1" operator="notEqual">
      <formula>SUM($E$13:$J$13)</formula>
    </cfRule>
  </conditionalFormatting>
  <conditionalFormatting sqref="C14">
    <cfRule type="cellIs" dxfId="463" priority="85" stopIfTrue="1" operator="notEqual">
      <formula>SUM($K$14:$T$14)</formula>
    </cfRule>
    <cfRule type="cellIs" dxfId="462" priority="86" stopIfTrue="1" operator="notEqual">
      <formula>SUM($E$14:$J$14)</formula>
    </cfRule>
  </conditionalFormatting>
  <conditionalFormatting sqref="C15">
    <cfRule type="cellIs" dxfId="461" priority="83" stopIfTrue="1" operator="notEqual">
      <formula>SUM($K$15:$T$15)</formula>
    </cfRule>
    <cfRule type="cellIs" dxfId="460" priority="84" stopIfTrue="1" operator="notEqual">
      <formula>SUM($E$15:$J$15)</formula>
    </cfRule>
  </conditionalFormatting>
  <conditionalFormatting sqref="C16">
    <cfRule type="cellIs" dxfId="459" priority="81" stopIfTrue="1" operator="notEqual">
      <formula>SUM($K$16:$T$16)</formula>
    </cfRule>
    <cfRule type="cellIs" dxfId="458" priority="82" stopIfTrue="1" operator="notEqual">
      <formula>SUM($E$16:$J$16)</formula>
    </cfRule>
  </conditionalFormatting>
  <conditionalFormatting sqref="C17">
    <cfRule type="cellIs" dxfId="457" priority="79" stopIfTrue="1" operator="notEqual">
      <formula>SUM($K$17:$T$17)</formula>
    </cfRule>
    <cfRule type="cellIs" dxfId="456" priority="80" stopIfTrue="1" operator="notEqual">
      <formula>SUM($E$17:$J$17)</formula>
    </cfRule>
  </conditionalFormatting>
  <conditionalFormatting sqref="C18">
    <cfRule type="cellIs" dxfId="455" priority="77" stopIfTrue="1" operator="notEqual">
      <formula>SUM($K$18:$T$18)</formula>
    </cfRule>
    <cfRule type="cellIs" dxfId="454" priority="78" stopIfTrue="1" operator="notEqual">
      <formula>SUM($E$18:$J$18)</formula>
    </cfRule>
  </conditionalFormatting>
  <conditionalFormatting sqref="C19">
    <cfRule type="cellIs" dxfId="453" priority="75" stopIfTrue="1" operator="notEqual">
      <formula>SUM($K$19:$T$19)</formula>
    </cfRule>
    <cfRule type="cellIs" dxfId="452" priority="76" stopIfTrue="1" operator="notEqual">
      <formula>SUM($E$19:$J$19)</formula>
    </cfRule>
  </conditionalFormatting>
  <conditionalFormatting sqref="C20">
    <cfRule type="cellIs" dxfId="451" priority="73" stopIfTrue="1" operator="notEqual">
      <formula>SUM($K$20:$T$20)</formula>
    </cfRule>
    <cfRule type="cellIs" dxfId="450" priority="74" stopIfTrue="1" operator="notEqual">
      <formula>SUM($E$20:$J$20)</formula>
    </cfRule>
  </conditionalFormatting>
  <conditionalFormatting sqref="C21">
    <cfRule type="cellIs" dxfId="449" priority="71" stopIfTrue="1" operator="notEqual">
      <formula>SUM($K$21:$T$21)</formula>
    </cfRule>
    <cfRule type="cellIs" dxfId="448" priority="72" stopIfTrue="1" operator="notEqual">
      <formula>SUM($E$21:$J$21)</formula>
    </cfRule>
  </conditionalFormatting>
  <conditionalFormatting sqref="C22">
    <cfRule type="cellIs" dxfId="447" priority="69" stopIfTrue="1" operator="notEqual">
      <formula>SUM($K$22:$T$22)</formula>
    </cfRule>
    <cfRule type="cellIs" dxfId="446" priority="70" stopIfTrue="1" operator="notEqual">
      <formula>SUM($E$22:$J$22)</formula>
    </cfRule>
  </conditionalFormatting>
  <conditionalFormatting sqref="C23">
    <cfRule type="cellIs" dxfId="445" priority="67" stopIfTrue="1" operator="notEqual">
      <formula>SUM($K$23:$T$23)</formula>
    </cfRule>
    <cfRule type="cellIs" dxfId="444" priority="68" stopIfTrue="1" operator="notEqual">
      <formula>SUM($E$23:$J$23)</formula>
    </cfRule>
  </conditionalFormatting>
  <conditionalFormatting sqref="C24">
    <cfRule type="cellIs" dxfId="443" priority="63" stopIfTrue="1" operator="notEqual">
      <formula>SUM($K$24:$T$24)</formula>
    </cfRule>
    <cfRule type="cellIs" dxfId="442" priority="64" stopIfTrue="1" operator="notEqual">
      <formula>SUM($E$24:$J$24)</formula>
    </cfRule>
  </conditionalFormatting>
  <conditionalFormatting sqref="C25">
    <cfRule type="cellIs" dxfId="441" priority="61" stopIfTrue="1" operator="notEqual">
      <formula>SUM($K$25:$T$25)</formula>
    </cfRule>
    <cfRule type="cellIs" dxfId="440" priority="62" stopIfTrue="1" operator="notEqual">
      <formula>SUM($E$25:$J$25)</formula>
    </cfRule>
  </conditionalFormatting>
  <conditionalFormatting sqref="C26">
    <cfRule type="cellIs" dxfId="439" priority="59" stopIfTrue="1" operator="notEqual">
      <formula>SUM($K$26:$T$26)</formula>
    </cfRule>
    <cfRule type="cellIs" dxfId="438" priority="60" stopIfTrue="1" operator="notEqual">
      <formula>SUM($E$26:$J$26)</formula>
    </cfRule>
  </conditionalFormatting>
  <conditionalFormatting sqref="C27">
    <cfRule type="cellIs" dxfId="437" priority="57" stopIfTrue="1" operator="notEqual">
      <formula>SUM($K$27:$T$27)</formula>
    </cfRule>
    <cfRule type="cellIs" dxfId="436" priority="58" stopIfTrue="1" operator="notEqual">
      <formula>SUM($E$27:$J$27)</formula>
    </cfRule>
  </conditionalFormatting>
  <conditionalFormatting sqref="C28">
    <cfRule type="cellIs" dxfId="435" priority="55" stopIfTrue="1" operator="notEqual">
      <formula>SUM($K$28:$T$28)</formula>
    </cfRule>
    <cfRule type="cellIs" dxfId="434" priority="56" stopIfTrue="1" operator="notEqual">
      <formula>SUM($E$28:$J$28)</formula>
    </cfRule>
  </conditionalFormatting>
  <conditionalFormatting sqref="C29">
    <cfRule type="cellIs" dxfId="433" priority="53" stopIfTrue="1" operator="notEqual">
      <formula>SUM($K$29:$T$29)</formula>
    </cfRule>
    <cfRule type="cellIs" dxfId="432" priority="54" stopIfTrue="1" operator="notEqual">
      <formula>SUM($E$29:$J$29)</formula>
    </cfRule>
  </conditionalFormatting>
  <conditionalFormatting sqref="C30">
    <cfRule type="cellIs" dxfId="431" priority="51" stopIfTrue="1" operator="notEqual">
      <formula>SUM($K$30:$T$30)</formula>
    </cfRule>
    <cfRule type="cellIs" dxfId="430" priority="52" stopIfTrue="1" operator="notEqual">
      <formula>SUM($E$30:$J$30)</formula>
    </cfRule>
  </conditionalFormatting>
  <conditionalFormatting sqref="C31">
    <cfRule type="cellIs" dxfId="429" priority="49" stopIfTrue="1" operator="notEqual">
      <formula>SUM($K$31:$T$31)</formula>
    </cfRule>
    <cfRule type="cellIs" dxfId="428" priority="50" stopIfTrue="1" operator="notEqual">
      <formula>SUM($E$31:$J31)</formula>
    </cfRule>
  </conditionalFormatting>
  <conditionalFormatting sqref="C32">
    <cfRule type="cellIs" dxfId="427" priority="47" stopIfTrue="1" operator="notEqual">
      <formula>SUM($K$32:$T$32)</formula>
    </cfRule>
    <cfRule type="cellIs" dxfId="426" priority="48" stopIfTrue="1" operator="notEqual">
      <formula>SUM($E$32:$J$32)</formula>
    </cfRule>
  </conditionalFormatting>
  <conditionalFormatting sqref="C33">
    <cfRule type="cellIs" dxfId="425" priority="45" stopIfTrue="1" operator="notEqual">
      <formula>SUM($K$33:$T$33)</formula>
    </cfRule>
    <cfRule type="cellIs" dxfId="424" priority="46" stopIfTrue="1" operator="notEqual">
      <formula>SUM($E$33:$J$33)</formula>
    </cfRule>
  </conditionalFormatting>
  <conditionalFormatting sqref="C34">
    <cfRule type="cellIs" dxfId="423" priority="41" stopIfTrue="1" operator="notEqual">
      <formula>SUM($K$34:$T$34)</formula>
    </cfRule>
    <cfRule type="cellIs" dxfId="422" priority="42" stopIfTrue="1" operator="notEqual">
      <formula>SUM($E$34:$J$34)</formula>
    </cfRule>
  </conditionalFormatting>
  <conditionalFormatting sqref="C35">
    <cfRule type="cellIs" dxfId="421" priority="39" stopIfTrue="1" operator="notEqual">
      <formula>SUM($K$35:$T$35)</formula>
    </cfRule>
    <cfRule type="cellIs" dxfId="420" priority="40" stopIfTrue="1" operator="notEqual">
      <formula>SUM($E$35:$J$35)</formula>
    </cfRule>
  </conditionalFormatting>
  <conditionalFormatting sqref="C36">
    <cfRule type="cellIs" dxfId="419" priority="37" stopIfTrue="1" operator="notEqual">
      <formula>SUM($K$36:$T$36)</formula>
    </cfRule>
    <cfRule type="cellIs" dxfId="418" priority="38" stopIfTrue="1" operator="notEqual">
      <formula>SUM($E$36:$J$36)</formula>
    </cfRule>
  </conditionalFormatting>
  <conditionalFormatting sqref="C37">
    <cfRule type="cellIs" dxfId="417" priority="35" stopIfTrue="1" operator="notEqual">
      <formula>SUM($K$37:$T$37)</formula>
    </cfRule>
    <cfRule type="cellIs" dxfId="416" priority="36" stopIfTrue="1" operator="notEqual">
      <formula>SUM($E$37:$J$37)</formula>
    </cfRule>
  </conditionalFormatting>
  <conditionalFormatting sqref="C38">
    <cfRule type="cellIs" dxfId="415" priority="33" stopIfTrue="1" operator="notEqual">
      <formula>SUM($K$38:$T$38)</formula>
    </cfRule>
    <cfRule type="cellIs" dxfId="414" priority="34" stopIfTrue="1" operator="notEqual">
      <formula>SUM($E$38:$J$38)</formula>
    </cfRule>
  </conditionalFormatting>
  <conditionalFormatting sqref="C39">
    <cfRule type="cellIs" dxfId="413" priority="31" stopIfTrue="1" operator="notEqual">
      <formula>SUM($K$39:$T$39)</formula>
    </cfRule>
    <cfRule type="cellIs" dxfId="412" priority="32" stopIfTrue="1" operator="notEqual">
      <formula>SUM($E$39:$J$39)</formula>
    </cfRule>
  </conditionalFormatting>
  <conditionalFormatting sqref="C40">
    <cfRule type="cellIs" dxfId="411" priority="29" stopIfTrue="1" operator="notEqual">
      <formula>SUM($K$40:$T$40)</formula>
    </cfRule>
    <cfRule type="cellIs" dxfId="410" priority="30" stopIfTrue="1" operator="notEqual">
      <formula>SUM($E$40:$J$40)</formula>
    </cfRule>
  </conditionalFormatting>
  <conditionalFormatting sqref="C41">
    <cfRule type="cellIs" dxfId="409" priority="27" stopIfTrue="1" operator="notEqual">
      <formula>SUM($K$41:$T$41)</formula>
    </cfRule>
    <cfRule type="cellIs" dxfId="408" priority="28" stopIfTrue="1" operator="notEqual">
      <formula>SUM($E$41:$J$41)</formula>
    </cfRule>
  </conditionalFormatting>
  <conditionalFormatting sqref="C42">
    <cfRule type="cellIs" dxfId="407" priority="25" stopIfTrue="1" operator="notEqual">
      <formula>SUM($K$42:$T$42)</formula>
    </cfRule>
    <cfRule type="cellIs" dxfId="406" priority="26" stopIfTrue="1" operator="notEqual">
      <formula>SUM($E$42:$J$42)</formula>
    </cfRule>
  </conditionalFormatting>
  <conditionalFormatting sqref="C43">
    <cfRule type="cellIs" dxfId="405" priority="23" stopIfTrue="1" operator="notEqual">
      <formula>SUM($K$43:$T$43)</formula>
    </cfRule>
    <cfRule type="cellIs" dxfId="404" priority="24" stopIfTrue="1" operator="notEqual">
      <formula>SUM($E$43:$J$43)</formula>
    </cfRule>
  </conditionalFormatting>
  <conditionalFormatting sqref="C44">
    <cfRule type="cellIs" dxfId="403" priority="21" stopIfTrue="1" operator="notEqual">
      <formula>SUM($K$44:$T$44)</formula>
    </cfRule>
    <cfRule type="cellIs" dxfId="402" priority="22" stopIfTrue="1" operator="notEqual">
      <formula>SUM($E$44:$J$44)</formula>
    </cfRule>
  </conditionalFormatting>
  <conditionalFormatting sqref="C45">
    <cfRule type="cellIs" dxfId="401" priority="19" stopIfTrue="1" operator="notEqual">
      <formula>SUM($K$45:$T$45)</formula>
    </cfRule>
    <cfRule type="cellIs" dxfId="400" priority="20" stopIfTrue="1" operator="notEqual">
      <formula>SUM($E$45:$J$45)</formula>
    </cfRule>
  </conditionalFormatting>
  <conditionalFormatting sqref="C46">
    <cfRule type="cellIs" dxfId="399" priority="17" stopIfTrue="1" operator="notEqual">
      <formula>SUM($K$46:$T$46)</formula>
    </cfRule>
    <cfRule type="cellIs" dxfId="398" priority="18" stopIfTrue="1" operator="notEqual">
      <formula>SUM($E$46:$J$46)</formula>
    </cfRule>
  </conditionalFormatting>
  <conditionalFormatting sqref="C47">
    <cfRule type="cellIs" dxfId="397" priority="15" stopIfTrue="1" operator="notEqual">
      <formula>SUM($K$47:$T$47)</formula>
    </cfRule>
    <cfRule type="cellIs" dxfId="396" priority="16" stopIfTrue="1" operator="notEqual">
      <formula>SUM($E$47:$J$47)</formula>
    </cfRule>
  </conditionalFormatting>
  <conditionalFormatting sqref="C50">
    <cfRule type="cellIs" dxfId="395" priority="11" stopIfTrue="1" operator="notEqual">
      <formula>SUM($K$50:$T$50)</formula>
    </cfRule>
    <cfRule type="cellIs" dxfId="394" priority="12" stopIfTrue="1" operator="notEqual">
      <formula>SUM($E$50:$J$50)</formula>
    </cfRule>
  </conditionalFormatting>
  <conditionalFormatting sqref="C52">
    <cfRule type="cellIs" dxfId="393" priority="9" stopIfTrue="1" operator="notEqual">
      <formula>SUM($K$52:$T$52)</formula>
    </cfRule>
    <cfRule type="cellIs" dxfId="392" priority="10" stopIfTrue="1" operator="notEqual">
      <formula>SUM($E$52:$J$52)</formula>
    </cfRule>
  </conditionalFormatting>
  <conditionalFormatting sqref="C53">
    <cfRule type="cellIs" dxfId="391" priority="7" stopIfTrue="1" operator="notEqual">
      <formula>SUM($K$53:$T$53)</formula>
    </cfRule>
    <cfRule type="cellIs" dxfId="390" priority="8" stopIfTrue="1" operator="notEqual">
      <formula>SUM($E$53:$J$53)</formula>
    </cfRule>
  </conditionalFormatting>
  <conditionalFormatting sqref="C54">
    <cfRule type="cellIs" dxfId="389" priority="5" stopIfTrue="1" operator="notEqual">
      <formula>SUM($K$54:$T$54)</formula>
    </cfRule>
    <cfRule type="cellIs" dxfId="388" priority="6" stopIfTrue="1" operator="notEqual">
      <formula>SUM($E$54:$J$54)</formula>
    </cfRule>
  </conditionalFormatting>
  <conditionalFormatting sqref="C49">
    <cfRule type="cellIs" dxfId="387" priority="3" stopIfTrue="1" operator="notEqual">
      <formula>SUM($K$49:$T$49)</formula>
    </cfRule>
    <cfRule type="cellIs" dxfId="386" priority="4" stopIfTrue="1" operator="notEqual">
      <formula>SUM($E$49:$J$49)</formula>
    </cfRule>
  </conditionalFormatting>
  <conditionalFormatting sqref="C51">
    <cfRule type="cellIs" dxfId="385" priority="1" stopIfTrue="1" operator="notEqual">
      <formula>SUM($K$51:$T$51)</formula>
    </cfRule>
    <cfRule type="cellIs" dxfId="384" priority="2" stopIfTrue="1" operator="notEqual">
      <formula>SUM($E$51:$J$51)</formula>
    </cfRule>
  </conditionalFormatting>
  <pageMargins left="0.70866141732283472" right="0.70866141732283472" top="0.74803149606299213" bottom="0.74803149606299213" header="0.31496062992125984" footer="0.31496062992125984"/>
  <pageSetup paperSize="9" scale="66" fitToHeight="2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Y54"/>
  <sheetViews>
    <sheetView showZeros="0" topLeftCell="A22" zoomScaleNormal="100" zoomScaleSheetLayoutView="100" workbookViewId="0">
      <selection activeCell="Z12" sqref="Z12"/>
    </sheetView>
  </sheetViews>
  <sheetFormatPr defaultRowHeight="15"/>
  <cols>
    <col min="1" max="1" width="3.140625" customWidth="1"/>
    <col min="2" max="2" width="12" customWidth="1"/>
    <col min="3" max="3" width="6.7109375" customWidth="1"/>
    <col min="4" max="4" width="6.28515625" customWidth="1"/>
    <col min="5" max="5" width="5.140625" customWidth="1"/>
    <col min="6" max="6" width="6" customWidth="1"/>
    <col min="7" max="7" width="6.140625" customWidth="1"/>
    <col min="8" max="8" width="6" customWidth="1"/>
    <col min="9" max="9" width="6.28515625" customWidth="1"/>
    <col min="10" max="10" width="6" customWidth="1"/>
    <col min="11" max="11" width="4.140625" customWidth="1"/>
    <col min="12" max="12" width="4.5703125" customWidth="1"/>
    <col min="13" max="14" width="4.42578125" customWidth="1"/>
    <col min="15" max="15" width="4.5703125" customWidth="1"/>
    <col min="16" max="16" width="8.7109375" customWidth="1"/>
    <col min="17" max="17" width="6.7109375" customWidth="1"/>
    <col min="18" max="18" width="4.7109375" customWidth="1"/>
    <col min="19" max="19" width="7.140625" customWidth="1"/>
    <col min="20" max="20" width="5" customWidth="1"/>
  </cols>
  <sheetData>
    <row r="1" spans="1:20" ht="24" customHeight="1">
      <c r="B1" s="195" t="s">
        <v>108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</row>
    <row r="2" spans="1:20" ht="21.75" customHeight="1">
      <c r="B2" s="196" t="s">
        <v>84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</row>
    <row r="3" spans="1:20" ht="12" customHeight="1" thickBot="1">
      <c r="B3" s="207" t="s">
        <v>98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50"/>
    </row>
    <row r="4" spans="1:20" ht="43.5" customHeight="1">
      <c r="A4" s="191" t="s">
        <v>106</v>
      </c>
      <c r="B4" s="197" t="s">
        <v>85</v>
      </c>
      <c r="C4" s="197" t="s">
        <v>99</v>
      </c>
      <c r="D4" s="197"/>
      <c r="E4" s="200" t="s">
        <v>30</v>
      </c>
      <c r="F4" s="200"/>
      <c r="G4" s="200"/>
      <c r="H4" s="200"/>
      <c r="I4" s="200"/>
      <c r="J4" s="200"/>
      <c r="K4" s="201" t="s">
        <v>31</v>
      </c>
      <c r="L4" s="201"/>
      <c r="M4" s="201"/>
      <c r="N4" s="201"/>
      <c r="O4" s="201"/>
      <c r="P4" s="201"/>
      <c r="Q4" s="201"/>
      <c r="R4" s="201"/>
      <c r="S4" s="201"/>
      <c r="T4" s="202"/>
    </row>
    <row r="5" spans="1:20" ht="21" customHeight="1">
      <c r="A5" s="192"/>
      <c r="B5" s="198"/>
      <c r="C5" s="198"/>
      <c r="D5" s="198"/>
      <c r="E5" s="205" t="s">
        <v>32</v>
      </c>
      <c r="F5" s="206"/>
      <c r="G5" s="206"/>
      <c r="H5" s="205" t="s">
        <v>33</v>
      </c>
      <c r="I5" s="206"/>
      <c r="J5" s="206"/>
      <c r="K5" s="203"/>
      <c r="L5" s="203"/>
      <c r="M5" s="203"/>
      <c r="N5" s="203"/>
      <c r="O5" s="203"/>
      <c r="P5" s="203"/>
      <c r="Q5" s="203"/>
      <c r="R5" s="203"/>
      <c r="S5" s="203"/>
      <c r="T5" s="204"/>
    </row>
    <row r="6" spans="1:20" ht="207.75" customHeight="1" thickBot="1">
      <c r="A6" s="193"/>
      <c r="B6" s="199"/>
      <c r="C6" s="74" t="s">
        <v>86</v>
      </c>
      <c r="D6" s="57" t="s">
        <v>87</v>
      </c>
      <c r="E6" s="58" t="s">
        <v>34</v>
      </c>
      <c r="F6" s="58" t="s">
        <v>35</v>
      </c>
      <c r="G6" s="58" t="s">
        <v>36</v>
      </c>
      <c r="H6" s="58" t="s">
        <v>34</v>
      </c>
      <c r="I6" s="58" t="s">
        <v>35</v>
      </c>
      <c r="J6" s="58" t="s">
        <v>36</v>
      </c>
      <c r="K6" s="59" t="s">
        <v>89</v>
      </c>
      <c r="L6" s="59" t="s">
        <v>107</v>
      </c>
      <c r="M6" s="59" t="s">
        <v>91</v>
      </c>
      <c r="N6" s="59" t="s">
        <v>92</v>
      </c>
      <c r="O6" s="59" t="s">
        <v>93</v>
      </c>
      <c r="P6" s="59" t="s">
        <v>94</v>
      </c>
      <c r="Q6" s="59" t="s">
        <v>95</v>
      </c>
      <c r="R6" s="59" t="s">
        <v>96</v>
      </c>
      <c r="S6" s="59" t="s">
        <v>97</v>
      </c>
      <c r="T6" s="60" t="s">
        <v>37</v>
      </c>
    </row>
    <row r="7" spans="1:20" ht="15.75" thickBot="1">
      <c r="A7" s="55" t="s">
        <v>103</v>
      </c>
      <c r="B7" s="71" t="s">
        <v>104</v>
      </c>
      <c r="C7" s="71" t="s">
        <v>105</v>
      </c>
      <c r="D7" s="71">
        <v>1</v>
      </c>
      <c r="E7" s="71">
        <v>2</v>
      </c>
      <c r="F7" s="71">
        <v>3</v>
      </c>
      <c r="G7" s="71">
        <v>4</v>
      </c>
      <c r="H7" s="71">
        <v>5</v>
      </c>
      <c r="I7" s="71">
        <v>6</v>
      </c>
      <c r="J7" s="71">
        <v>7</v>
      </c>
      <c r="K7" s="71">
        <v>8</v>
      </c>
      <c r="L7" s="71">
        <v>9</v>
      </c>
      <c r="M7" s="71">
        <v>10</v>
      </c>
      <c r="N7" s="71">
        <v>11</v>
      </c>
      <c r="O7" s="71">
        <v>12</v>
      </c>
      <c r="P7" s="71">
        <v>13</v>
      </c>
      <c r="Q7" s="71">
        <v>14</v>
      </c>
      <c r="R7" s="72">
        <v>15</v>
      </c>
      <c r="S7" s="72">
        <v>16</v>
      </c>
      <c r="T7" s="71">
        <v>17</v>
      </c>
    </row>
    <row r="8" spans="1:20" ht="12.95" customHeight="1" thickBot="1">
      <c r="A8" s="77"/>
      <c r="B8" s="79" t="s">
        <v>38</v>
      </c>
      <c r="C8" s="95">
        <v>31</v>
      </c>
      <c r="D8" s="80">
        <v>14</v>
      </c>
      <c r="E8" s="80">
        <v>1</v>
      </c>
      <c r="F8" s="80">
        <v>10</v>
      </c>
      <c r="G8" s="80">
        <v>16</v>
      </c>
      <c r="H8" s="80">
        <v>2</v>
      </c>
      <c r="I8" s="80">
        <v>1</v>
      </c>
      <c r="J8" s="80">
        <v>1</v>
      </c>
      <c r="K8" s="80">
        <v>1</v>
      </c>
      <c r="L8" s="80">
        <v>1</v>
      </c>
      <c r="M8" s="80">
        <v>1</v>
      </c>
      <c r="N8" s="80"/>
      <c r="O8" s="80"/>
      <c r="P8" s="80">
        <v>5</v>
      </c>
      <c r="Q8" s="80">
        <v>5</v>
      </c>
      <c r="R8" s="80">
        <v>4</v>
      </c>
      <c r="S8" s="80">
        <v>14</v>
      </c>
      <c r="T8" s="81"/>
    </row>
    <row r="9" spans="1:20" ht="12.95" customHeight="1" thickBot="1">
      <c r="A9" s="78"/>
      <c r="B9" s="82" t="s">
        <v>39</v>
      </c>
      <c r="C9" s="95">
        <v>48</v>
      </c>
      <c r="D9" s="83">
        <v>17</v>
      </c>
      <c r="E9" s="83">
        <v>3</v>
      </c>
      <c r="F9" s="83">
        <v>22</v>
      </c>
      <c r="G9" s="83">
        <v>21</v>
      </c>
      <c r="H9" s="83">
        <v>2</v>
      </c>
      <c r="I9" s="83"/>
      <c r="J9" s="83"/>
      <c r="K9" s="83">
        <v>6</v>
      </c>
      <c r="L9" s="83">
        <v>1</v>
      </c>
      <c r="M9" s="83">
        <v>1</v>
      </c>
      <c r="N9" s="83"/>
      <c r="O9" s="83"/>
      <c r="P9" s="83">
        <v>11</v>
      </c>
      <c r="Q9" s="83">
        <v>8</v>
      </c>
      <c r="R9" s="83">
        <v>1</v>
      </c>
      <c r="S9" s="83">
        <v>20</v>
      </c>
      <c r="T9" s="84"/>
    </row>
    <row r="10" spans="1:20" ht="12.95" customHeight="1" thickBot="1">
      <c r="A10" s="78"/>
      <c r="B10" s="82" t="s">
        <v>41</v>
      </c>
      <c r="C10" s="95">
        <v>41</v>
      </c>
      <c r="D10" s="83">
        <v>12</v>
      </c>
      <c r="E10" s="83">
        <v>3</v>
      </c>
      <c r="F10" s="83">
        <v>17</v>
      </c>
      <c r="G10" s="83">
        <v>18</v>
      </c>
      <c r="H10" s="83">
        <v>1</v>
      </c>
      <c r="I10" s="83">
        <v>2</v>
      </c>
      <c r="J10" s="83"/>
      <c r="K10" s="83"/>
      <c r="L10" s="83"/>
      <c r="M10" s="83">
        <v>3</v>
      </c>
      <c r="N10" s="83"/>
      <c r="O10" s="83"/>
      <c r="P10" s="83">
        <v>10</v>
      </c>
      <c r="Q10" s="83">
        <v>4</v>
      </c>
      <c r="R10" s="83">
        <v>5</v>
      </c>
      <c r="S10" s="83">
        <v>18</v>
      </c>
      <c r="T10" s="84">
        <v>1</v>
      </c>
    </row>
    <row r="11" spans="1:20" ht="12.95" customHeight="1" thickBot="1">
      <c r="A11" s="78"/>
      <c r="B11" s="82" t="s">
        <v>42</v>
      </c>
      <c r="C11" s="95">
        <v>344</v>
      </c>
      <c r="D11" s="83">
        <v>143</v>
      </c>
      <c r="E11" s="83">
        <v>46</v>
      </c>
      <c r="F11" s="83">
        <v>163</v>
      </c>
      <c r="G11" s="83">
        <v>124</v>
      </c>
      <c r="H11" s="83">
        <v>6</v>
      </c>
      <c r="I11" s="83">
        <v>5</v>
      </c>
      <c r="J11" s="83"/>
      <c r="K11" s="83">
        <v>19</v>
      </c>
      <c r="L11" s="83">
        <v>1</v>
      </c>
      <c r="M11" s="83">
        <v>7</v>
      </c>
      <c r="N11" s="83"/>
      <c r="O11" s="83"/>
      <c r="P11" s="83">
        <v>97</v>
      </c>
      <c r="Q11" s="83">
        <v>61</v>
      </c>
      <c r="R11" s="83">
        <v>19</v>
      </c>
      <c r="S11" s="83">
        <v>126</v>
      </c>
      <c r="T11" s="84">
        <v>14</v>
      </c>
    </row>
    <row r="12" spans="1:20" ht="12.95" customHeight="1" thickBot="1">
      <c r="A12" s="78"/>
      <c r="B12" s="82" t="s">
        <v>43</v>
      </c>
      <c r="C12" s="95">
        <v>94</v>
      </c>
      <c r="D12" s="83">
        <v>38</v>
      </c>
      <c r="E12" s="83">
        <v>10</v>
      </c>
      <c r="F12" s="83">
        <v>37</v>
      </c>
      <c r="G12" s="83">
        <v>45</v>
      </c>
      <c r="H12" s="83">
        <v>2</v>
      </c>
      <c r="I12" s="83"/>
      <c r="J12" s="83"/>
      <c r="K12" s="83">
        <v>6</v>
      </c>
      <c r="L12" s="83">
        <v>3</v>
      </c>
      <c r="M12" s="83">
        <v>4</v>
      </c>
      <c r="N12" s="83"/>
      <c r="O12" s="83"/>
      <c r="P12" s="83">
        <v>21</v>
      </c>
      <c r="Q12" s="83">
        <v>13</v>
      </c>
      <c r="R12" s="83">
        <v>3</v>
      </c>
      <c r="S12" s="83">
        <v>42</v>
      </c>
      <c r="T12" s="84">
        <v>2</v>
      </c>
    </row>
    <row r="13" spans="1:20" ht="12.95" customHeight="1" thickBot="1">
      <c r="A13" s="78"/>
      <c r="B13" s="82" t="s">
        <v>51</v>
      </c>
      <c r="C13" s="95">
        <v>51</v>
      </c>
      <c r="D13" s="83">
        <v>22</v>
      </c>
      <c r="E13" s="83">
        <v>7</v>
      </c>
      <c r="F13" s="83">
        <v>22</v>
      </c>
      <c r="G13" s="83">
        <v>21</v>
      </c>
      <c r="H13" s="83"/>
      <c r="I13" s="83">
        <v>1</v>
      </c>
      <c r="J13" s="83"/>
      <c r="K13" s="83">
        <v>4</v>
      </c>
      <c r="L13" s="83"/>
      <c r="M13" s="83">
        <v>2</v>
      </c>
      <c r="N13" s="83"/>
      <c r="O13" s="83"/>
      <c r="P13" s="83">
        <v>10</v>
      </c>
      <c r="Q13" s="83">
        <v>11</v>
      </c>
      <c r="R13" s="83">
        <v>1</v>
      </c>
      <c r="S13" s="83">
        <v>23</v>
      </c>
      <c r="T13" s="84"/>
    </row>
    <row r="14" spans="1:20" ht="12.95" customHeight="1" thickBot="1">
      <c r="A14" s="78"/>
      <c r="B14" s="82" t="s">
        <v>45</v>
      </c>
      <c r="C14" s="95">
        <v>16</v>
      </c>
      <c r="D14" s="83">
        <v>7</v>
      </c>
      <c r="E14" s="83">
        <v>1</v>
      </c>
      <c r="F14" s="83">
        <v>9</v>
      </c>
      <c r="G14" s="83">
        <v>5</v>
      </c>
      <c r="H14" s="83"/>
      <c r="I14" s="83">
        <v>1</v>
      </c>
      <c r="J14" s="83"/>
      <c r="K14" s="83">
        <v>1</v>
      </c>
      <c r="L14" s="83"/>
      <c r="M14" s="83"/>
      <c r="N14" s="83"/>
      <c r="O14" s="83"/>
      <c r="P14" s="83">
        <v>1</v>
      </c>
      <c r="Q14" s="83">
        <v>1</v>
      </c>
      <c r="R14" s="83">
        <v>4</v>
      </c>
      <c r="S14" s="83">
        <v>8</v>
      </c>
      <c r="T14" s="84">
        <v>1</v>
      </c>
    </row>
    <row r="15" spans="1:20" ht="12.95" customHeight="1" thickBot="1">
      <c r="A15" s="78"/>
      <c r="B15" s="82" t="s">
        <v>52</v>
      </c>
      <c r="C15" s="95">
        <v>62</v>
      </c>
      <c r="D15" s="83">
        <v>23</v>
      </c>
      <c r="E15" s="83">
        <v>7</v>
      </c>
      <c r="F15" s="83">
        <v>24</v>
      </c>
      <c r="G15" s="83">
        <v>27</v>
      </c>
      <c r="H15" s="83">
        <v>2</v>
      </c>
      <c r="I15" s="83">
        <v>2</v>
      </c>
      <c r="J15" s="83"/>
      <c r="K15" s="83">
        <v>5</v>
      </c>
      <c r="L15" s="83">
        <v>1</v>
      </c>
      <c r="M15" s="83">
        <v>3</v>
      </c>
      <c r="N15" s="83"/>
      <c r="O15" s="83"/>
      <c r="P15" s="83">
        <v>18</v>
      </c>
      <c r="Q15" s="83">
        <v>15</v>
      </c>
      <c r="R15" s="83">
        <v>1</v>
      </c>
      <c r="S15" s="83">
        <v>16</v>
      </c>
      <c r="T15" s="84">
        <v>3</v>
      </c>
    </row>
    <row r="16" spans="1:20" ht="12.95" customHeight="1" thickBot="1">
      <c r="A16" s="78"/>
      <c r="B16" s="82" t="s">
        <v>46</v>
      </c>
      <c r="C16" s="95">
        <v>55</v>
      </c>
      <c r="D16" s="83">
        <v>22</v>
      </c>
      <c r="E16" s="83">
        <v>9</v>
      </c>
      <c r="F16" s="83">
        <v>13</v>
      </c>
      <c r="G16" s="83">
        <v>33</v>
      </c>
      <c r="H16" s="83"/>
      <c r="I16" s="83"/>
      <c r="J16" s="83"/>
      <c r="K16" s="83">
        <v>3</v>
      </c>
      <c r="L16" s="83">
        <v>2</v>
      </c>
      <c r="M16" s="83">
        <v>2</v>
      </c>
      <c r="N16" s="83"/>
      <c r="O16" s="83"/>
      <c r="P16" s="83">
        <v>15</v>
      </c>
      <c r="Q16" s="83">
        <v>4</v>
      </c>
      <c r="R16" s="83">
        <v>7</v>
      </c>
      <c r="S16" s="83">
        <v>19</v>
      </c>
      <c r="T16" s="84">
        <v>3</v>
      </c>
    </row>
    <row r="17" spans="1:20" ht="12.95" customHeight="1" thickBot="1">
      <c r="A17" s="78"/>
      <c r="B17" s="82" t="s">
        <v>47</v>
      </c>
      <c r="C17" s="95">
        <v>1428</v>
      </c>
      <c r="D17" s="83">
        <v>648</v>
      </c>
      <c r="E17" s="83">
        <v>249</v>
      </c>
      <c r="F17" s="83">
        <v>569</v>
      </c>
      <c r="G17" s="83">
        <v>461</v>
      </c>
      <c r="H17" s="83">
        <v>118</v>
      </c>
      <c r="I17" s="83">
        <v>21</v>
      </c>
      <c r="J17" s="83">
        <v>10</v>
      </c>
      <c r="K17" s="83">
        <v>115</v>
      </c>
      <c r="L17" s="83">
        <v>10</v>
      </c>
      <c r="M17" s="83">
        <v>60</v>
      </c>
      <c r="N17" s="83"/>
      <c r="O17" s="83"/>
      <c r="P17" s="83">
        <v>253</v>
      </c>
      <c r="Q17" s="83">
        <v>248</v>
      </c>
      <c r="R17" s="83">
        <v>100</v>
      </c>
      <c r="S17" s="83">
        <v>535</v>
      </c>
      <c r="T17" s="84">
        <v>107</v>
      </c>
    </row>
    <row r="18" spans="1:20" ht="12.95" customHeight="1" thickBot="1">
      <c r="A18" s="78"/>
      <c r="B18" s="82" t="s">
        <v>48</v>
      </c>
      <c r="C18" s="95">
        <v>37</v>
      </c>
      <c r="D18" s="83">
        <v>12</v>
      </c>
      <c r="E18" s="83">
        <v>6</v>
      </c>
      <c r="F18" s="83">
        <v>12</v>
      </c>
      <c r="G18" s="83">
        <v>16</v>
      </c>
      <c r="H18" s="83">
        <v>3</v>
      </c>
      <c r="I18" s="83"/>
      <c r="J18" s="83"/>
      <c r="K18" s="83">
        <v>1</v>
      </c>
      <c r="L18" s="83"/>
      <c r="M18" s="83">
        <v>1</v>
      </c>
      <c r="N18" s="83"/>
      <c r="O18" s="83"/>
      <c r="P18" s="83">
        <v>10</v>
      </c>
      <c r="Q18" s="83">
        <v>9</v>
      </c>
      <c r="R18" s="83">
        <v>2</v>
      </c>
      <c r="S18" s="83">
        <v>13</v>
      </c>
      <c r="T18" s="84">
        <v>1</v>
      </c>
    </row>
    <row r="19" spans="1:20" ht="12.95" customHeight="1" thickBot="1">
      <c r="A19" s="78"/>
      <c r="B19" s="82" t="s">
        <v>49</v>
      </c>
      <c r="C19" s="95">
        <v>64</v>
      </c>
      <c r="D19" s="83">
        <v>29</v>
      </c>
      <c r="E19" s="83">
        <v>15</v>
      </c>
      <c r="F19" s="83">
        <v>22</v>
      </c>
      <c r="G19" s="83">
        <v>18</v>
      </c>
      <c r="H19" s="83">
        <v>8</v>
      </c>
      <c r="I19" s="83">
        <v>1</v>
      </c>
      <c r="J19" s="83"/>
      <c r="K19" s="83">
        <v>4</v>
      </c>
      <c r="L19" s="83">
        <v>1</v>
      </c>
      <c r="M19" s="83">
        <v>2</v>
      </c>
      <c r="N19" s="83"/>
      <c r="O19" s="83"/>
      <c r="P19" s="83">
        <v>8</v>
      </c>
      <c r="Q19" s="83">
        <v>11</v>
      </c>
      <c r="R19" s="83">
        <v>4</v>
      </c>
      <c r="S19" s="83">
        <v>30</v>
      </c>
      <c r="T19" s="84">
        <v>4</v>
      </c>
    </row>
    <row r="20" spans="1:20" ht="12.95" customHeight="1" thickBot="1">
      <c r="A20" s="78"/>
      <c r="B20" s="82" t="s">
        <v>50</v>
      </c>
      <c r="C20" s="95">
        <v>20</v>
      </c>
      <c r="D20" s="83">
        <v>11</v>
      </c>
      <c r="E20" s="83">
        <v>1</v>
      </c>
      <c r="F20" s="83">
        <v>11</v>
      </c>
      <c r="G20" s="83">
        <v>7</v>
      </c>
      <c r="H20" s="83">
        <v>1</v>
      </c>
      <c r="I20" s="83"/>
      <c r="J20" s="83"/>
      <c r="K20" s="83">
        <v>1</v>
      </c>
      <c r="L20" s="83"/>
      <c r="M20" s="83">
        <v>1</v>
      </c>
      <c r="N20" s="83"/>
      <c r="O20" s="83"/>
      <c r="P20" s="83">
        <v>7</v>
      </c>
      <c r="Q20" s="83">
        <v>2</v>
      </c>
      <c r="R20" s="83">
        <v>4</v>
      </c>
      <c r="S20" s="83">
        <v>4</v>
      </c>
      <c r="T20" s="84">
        <v>1</v>
      </c>
    </row>
    <row r="21" spans="1:20" ht="12.95" customHeight="1" thickBot="1">
      <c r="A21" s="78"/>
      <c r="B21" s="82" t="s">
        <v>53</v>
      </c>
      <c r="C21" s="95">
        <v>34</v>
      </c>
      <c r="D21" s="83">
        <v>14</v>
      </c>
      <c r="E21" s="83">
        <v>2</v>
      </c>
      <c r="F21" s="83">
        <v>14</v>
      </c>
      <c r="G21" s="83">
        <v>13</v>
      </c>
      <c r="H21" s="83">
        <v>4</v>
      </c>
      <c r="I21" s="83">
        <v>1</v>
      </c>
      <c r="J21" s="83"/>
      <c r="K21" s="83"/>
      <c r="L21" s="83"/>
      <c r="M21" s="83">
        <v>2</v>
      </c>
      <c r="N21" s="83"/>
      <c r="O21" s="83"/>
      <c r="P21" s="83">
        <v>7</v>
      </c>
      <c r="Q21" s="83">
        <v>8</v>
      </c>
      <c r="R21" s="83">
        <v>2</v>
      </c>
      <c r="S21" s="83">
        <v>14</v>
      </c>
      <c r="T21" s="84">
        <v>1</v>
      </c>
    </row>
    <row r="22" spans="1:20" ht="12.95" customHeight="1" thickBot="1">
      <c r="A22" s="78"/>
      <c r="B22" s="82" t="s">
        <v>54</v>
      </c>
      <c r="C22" s="95">
        <v>60</v>
      </c>
      <c r="D22" s="83">
        <v>24</v>
      </c>
      <c r="E22" s="83">
        <v>4</v>
      </c>
      <c r="F22" s="83">
        <v>22</v>
      </c>
      <c r="G22" s="83">
        <v>26</v>
      </c>
      <c r="H22" s="83">
        <v>5</v>
      </c>
      <c r="I22" s="83">
        <v>2</v>
      </c>
      <c r="J22" s="83">
        <v>1</v>
      </c>
      <c r="K22" s="83">
        <v>1</v>
      </c>
      <c r="L22" s="83"/>
      <c r="M22" s="83">
        <v>2</v>
      </c>
      <c r="N22" s="83"/>
      <c r="O22" s="83"/>
      <c r="P22" s="83">
        <v>13</v>
      </c>
      <c r="Q22" s="83">
        <v>11</v>
      </c>
      <c r="R22" s="83">
        <v>5</v>
      </c>
      <c r="S22" s="83">
        <v>24</v>
      </c>
      <c r="T22" s="84">
        <v>4</v>
      </c>
    </row>
    <row r="23" spans="1:20" ht="12.95" customHeight="1" thickBot="1">
      <c r="A23" s="78"/>
      <c r="B23" s="82" t="s">
        <v>55</v>
      </c>
      <c r="C23" s="95">
        <v>9</v>
      </c>
      <c r="D23" s="83">
        <v>5</v>
      </c>
      <c r="E23" s="83">
        <v>1</v>
      </c>
      <c r="F23" s="83">
        <v>6</v>
      </c>
      <c r="G23" s="83">
        <v>2</v>
      </c>
      <c r="H23" s="83"/>
      <c r="I23" s="83"/>
      <c r="J23" s="83"/>
      <c r="K23" s="83"/>
      <c r="L23" s="83"/>
      <c r="M23" s="83"/>
      <c r="N23" s="83"/>
      <c r="O23" s="83"/>
      <c r="P23" s="83">
        <v>1</v>
      </c>
      <c r="Q23" s="83">
        <v>1</v>
      </c>
      <c r="R23" s="83">
        <v>1</v>
      </c>
      <c r="S23" s="83">
        <v>4</v>
      </c>
      <c r="T23" s="84">
        <v>2</v>
      </c>
    </row>
    <row r="24" spans="1:20" ht="12.95" customHeight="1" thickBot="1">
      <c r="A24" s="78"/>
      <c r="B24" s="82" t="s">
        <v>56</v>
      </c>
      <c r="C24" s="95">
        <v>82</v>
      </c>
      <c r="D24" s="83">
        <v>36</v>
      </c>
      <c r="E24" s="83">
        <v>16</v>
      </c>
      <c r="F24" s="83">
        <v>31</v>
      </c>
      <c r="G24" s="83">
        <v>31</v>
      </c>
      <c r="H24" s="83">
        <v>3</v>
      </c>
      <c r="I24" s="83">
        <v>1</v>
      </c>
      <c r="J24" s="83"/>
      <c r="K24" s="83">
        <v>3</v>
      </c>
      <c r="L24" s="83"/>
      <c r="M24" s="83">
        <v>5</v>
      </c>
      <c r="N24" s="83"/>
      <c r="O24" s="83"/>
      <c r="P24" s="83">
        <v>21</v>
      </c>
      <c r="Q24" s="83">
        <v>22</v>
      </c>
      <c r="R24" s="83">
        <v>7</v>
      </c>
      <c r="S24" s="83">
        <v>22</v>
      </c>
      <c r="T24" s="84">
        <v>2</v>
      </c>
    </row>
    <row r="25" spans="1:20" ht="12.95" customHeight="1" thickBot="1">
      <c r="A25" s="78"/>
      <c r="B25" s="82" t="s">
        <v>58</v>
      </c>
      <c r="C25" s="95">
        <v>76</v>
      </c>
      <c r="D25" s="83">
        <v>30</v>
      </c>
      <c r="E25" s="83">
        <v>10</v>
      </c>
      <c r="F25" s="83">
        <v>27</v>
      </c>
      <c r="G25" s="83">
        <v>33</v>
      </c>
      <c r="H25" s="83">
        <v>5</v>
      </c>
      <c r="I25" s="83">
        <v>1</v>
      </c>
      <c r="J25" s="83"/>
      <c r="K25" s="83">
        <v>5</v>
      </c>
      <c r="L25" s="83">
        <v>2</v>
      </c>
      <c r="M25" s="83">
        <v>2</v>
      </c>
      <c r="N25" s="83"/>
      <c r="O25" s="83"/>
      <c r="P25" s="83">
        <v>14</v>
      </c>
      <c r="Q25" s="83">
        <v>17</v>
      </c>
      <c r="R25" s="83">
        <v>3</v>
      </c>
      <c r="S25" s="83">
        <v>29</v>
      </c>
      <c r="T25" s="84">
        <v>4</v>
      </c>
    </row>
    <row r="26" spans="1:20" ht="12.95" customHeight="1" thickBot="1">
      <c r="A26" s="78"/>
      <c r="B26" s="82" t="s">
        <v>57</v>
      </c>
      <c r="C26" s="95">
        <v>62</v>
      </c>
      <c r="D26" s="83">
        <v>31</v>
      </c>
      <c r="E26" s="83">
        <v>6</v>
      </c>
      <c r="F26" s="83">
        <v>22</v>
      </c>
      <c r="G26" s="83">
        <v>29</v>
      </c>
      <c r="H26" s="83">
        <v>5</v>
      </c>
      <c r="I26" s="83"/>
      <c r="J26" s="83"/>
      <c r="K26" s="83">
        <v>2</v>
      </c>
      <c r="L26" s="83"/>
      <c r="M26" s="83">
        <v>2</v>
      </c>
      <c r="N26" s="83"/>
      <c r="O26" s="83"/>
      <c r="P26" s="83">
        <v>12</v>
      </c>
      <c r="Q26" s="83">
        <v>8</v>
      </c>
      <c r="R26" s="83">
        <v>5</v>
      </c>
      <c r="S26" s="83">
        <v>26</v>
      </c>
      <c r="T26" s="84">
        <v>7</v>
      </c>
    </row>
    <row r="27" spans="1:20" ht="12.95" customHeight="1" thickBot="1">
      <c r="A27" s="78"/>
      <c r="B27" s="82" t="s">
        <v>59</v>
      </c>
      <c r="C27" s="95">
        <v>39</v>
      </c>
      <c r="D27" s="83">
        <v>22</v>
      </c>
      <c r="E27" s="83">
        <v>11</v>
      </c>
      <c r="F27" s="83">
        <v>12</v>
      </c>
      <c r="G27" s="83">
        <v>11</v>
      </c>
      <c r="H27" s="83">
        <v>5</v>
      </c>
      <c r="I27" s="83"/>
      <c r="J27" s="83"/>
      <c r="K27" s="83">
        <v>2</v>
      </c>
      <c r="L27" s="83"/>
      <c r="M27" s="83">
        <v>5</v>
      </c>
      <c r="N27" s="83"/>
      <c r="O27" s="83"/>
      <c r="P27" s="83">
        <v>6</v>
      </c>
      <c r="Q27" s="83">
        <v>11</v>
      </c>
      <c r="R27" s="83">
        <v>4</v>
      </c>
      <c r="S27" s="83">
        <v>8</v>
      </c>
      <c r="T27" s="84">
        <v>3</v>
      </c>
    </row>
    <row r="28" spans="1:20" ht="12.95" customHeight="1" thickBot="1">
      <c r="A28" s="78"/>
      <c r="B28" s="82" t="s">
        <v>61</v>
      </c>
      <c r="C28" s="95">
        <v>52</v>
      </c>
      <c r="D28" s="83">
        <v>17</v>
      </c>
      <c r="E28" s="83">
        <v>10</v>
      </c>
      <c r="F28" s="83">
        <v>14</v>
      </c>
      <c r="G28" s="83">
        <v>19</v>
      </c>
      <c r="H28" s="83">
        <v>6</v>
      </c>
      <c r="I28" s="83">
        <v>2</v>
      </c>
      <c r="J28" s="83">
        <v>1</v>
      </c>
      <c r="K28" s="83">
        <v>4</v>
      </c>
      <c r="L28" s="83"/>
      <c r="M28" s="83">
        <v>1</v>
      </c>
      <c r="N28" s="83"/>
      <c r="O28" s="83"/>
      <c r="P28" s="83">
        <v>12</v>
      </c>
      <c r="Q28" s="83">
        <v>13</v>
      </c>
      <c r="R28" s="83">
        <v>4</v>
      </c>
      <c r="S28" s="83">
        <v>18</v>
      </c>
      <c r="T28" s="84"/>
    </row>
    <row r="29" spans="1:20" ht="12.95" customHeight="1" thickBot="1">
      <c r="A29" s="78"/>
      <c r="B29" s="82" t="s">
        <v>62</v>
      </c>
      <c r="C29" s="95">
        <v>50</v>
      </c>
      <c r="D29" s="83">
        <v>25</v>
      </c>
      <c r="E29" s="83">
        <v>5</v>
      </c>
      <c r="F29" s="83">
        <v>14</v>
      </c>
      <c r="G29" s="83">
        <v>23</v>
      </c>
      <c r="H29" s="83">
        <v>8</v>
      </c>
      <c r="I29" s="83"/>
      <c r="J29" s="83"/>
      <c r="K29" s="83">
        <v>5</v>
      </c>
      <c r="L29" s="83"/>
      <c r="M29" s="83">
        <v>4</v>
      </c>
      <c r="N29" s="83"/>
      <c r="O29" s="83"/>
      <c r="P29" s="83">
        <v>7</v>
      </c>
      <c r="Q29" s="83">
        <v>7</v>
      </c>
      <c r="R29" s="83">
        <v>2</v>
      </c>
      <c r="S29" s="83">
        <v>24</v>
      </c>
      <c r="T29" s="84">
        <v>1</v>
      </c>
    </row>
    <row r="30" spans="1:20" ht="12.95" customHeight="1" thickBot="1">
      <c r="A30" s="78"/>
      <c r="B30" s="82" t="s">
        <v>63</v>
      </c>
      <c r="C30" s="95">
        <v>47</v>
      </c>
      <c r="D30" s="83">
        <v>16</v>
      </c>
      <c r="E30" s="83">
        <v>4</v>
      </c>
      <c r="F30" s="83">
        <v>15</v>
      </c>
      <c r="G30" s="83">
        <v>24</v>
      </c>
      <c r="H30" s="83">
        <v>4</v>
      </c>
      <c r="I30" s="83"/>
      <c r="J30" s="83"/>
      <c r="K30" s="83">
        <v>2</v>
      </c>
      <c r="L30" s="83">
        <v>2</v>
      </c>
      <c r="M30" s="83">
        <v>2</v>
      </c>
      <c r="N30" s="83"/>
      <c r="O30" s="83"/>
      <c r="P30" s="83">
        <v>8</v>
      </c>
      <c r="Q30" s="83">
        <v>14</v>
      </c>
      <c r="R30" s="83">
        <v>2</v>
      </c>
      <c r="S30" s="83">
        <v>15</v>
      </c>
      <c r="T30" s="84">
        <v>2</v>
      </c>
    </row>
    <row r="31" spans="1:20" ht="12.95" customHeight="1" thickBot="1">
      <c r="A31" s="78"/>
      <c r="B31" s="82" t="s">
        <v>64</v>
      </c>
      <c r="C31" s="95">
        <v>36</v>
      </c>
      <c r="D31" s="83">
        <v>18</v>
      </c>
      <c r="E31" s="83">
        <v>4</v>
      </c>
      <c r="F31" s="83">
        <v>14</v>
      </c>
      <c r="G31" s="83">
        <v>13</v>
      </c>
      <c r="H31" s="83">
        <v>4</v>
      </c>
      <c r="I31" s="83">
        <v>1</v>
      </c>
      <c r="J31" s="83"/>
      <c r="K31" s="83">
        <v>3</v>
      </c>
      <c r="L31" s="83"/>
      <c r="M31" s="83">
        <v>2</v>
      </c>
      <c r="N31" s="83"/>
      <c r="O31" s="83"/>
      <c r="P31" s="83">
        <v>5</v>
      </c>
      <c r="Q31" s="83">
        <v>6</v>
      </c>
      <c r="R31" s="83">
        <v>1</v>
      </c>
      <c r="S31" s="83">
        <v>16</v>
      </c>
      <c r="T31" s="84">
        <v>3</v>
      </c>
    </row>
    <row r="32" spans="1:20" ht="12.95" customHeight="1" thickBot="1">
      <c r="A32" s="78"/>
      <c r="B32" s="82" t="s">
        <v>65</v>
      </c>
      <c r="C32" s="95">
        <v>57</v>
      </c>
      <c r="D32" s="83">
        <v>27</v>
      </c>
      <c r="E32" s="83">
        <v>4</v>
      </c>
      <c r="F32" s="83">
        <v>24</v>
      </c>
      <c r="G32" s="83">
        <v>27</v>
      </c>
      <c r="H32" s="83">
        <v>2</v>
      </c>
      <c r="I32" s="83"/>
      <c r="J32" s="83"/>
      <c r="K32" s="83"/>
      <c r="L32" s="83">
        <v>3</v>
      </c>
      <c r="M32" s="83">
        <v>7</v>
      </c>
      <c r="N32" s="83"/>
      <c r="O32" s="83"/>
      <c r="P32" s="83">
        <v>11</v>
      </c>
      <c r="Q32" s="83">
        <v>8</v>
      </c>
      <c r="R32" s="83">
        <v>2</v>
      </c>
      <c r="S32" s="83">
        <v>21</v>
      </c>
      <c r="T32" s="84">
        <v>5</v>
      </c>
    </row>
    <row r="33" spans="1:25" ht="12.95" customHeight="1" thickBot="1">
      <c r="A33" s="78"/>
      <c r="B33" s="82" t="s">
        <v>66</v>
      </c>
      <c r="C33" s="95">
        <v>83</v>
      </c>
      <c r="D33" s="83">
        <v>24</v>
      </c>
      <c r="E33" s="83">
        <v>11</v>
      </c>
      <c r="F33" s="83">
        <v>35</v>
      </c>
      <c r="G33" s="83">
        <v>36</v>
      </c>
      <c r="H33" s="83"/>
      <c r="I33" s="83">
        <v>1</v>
      </c>
      <c r="J33" s="83"/>
      <c r="K33" s="83">
        <v>8</v>
      </c>
      <c r="L33" s="83">
        <v>1</v>
      </c>
      <c r="M33" s="83">
        <v>2</v>
      </c>
      <c r="N33" s="83"/>
      <c r="O33" s="83"/>
      <c r="P33" s="83">
        <v>14</v>
      </c>
      <c r="Q33" s="83">
        <v>14</v>
      </c>
      <c r="R33" s="83">
        <v>4</v>
      </c>
      <c r="S33" s="83">
        <v>37</v>
      </c>
      <c r="T33" s="84">
        <v>3</v>
      </c>
    </row>
    <row r="34" spans="1:25" ht="12.95" customHeight="1" thickBot="1">
      <c r="A34" s="78"/>
      <c r="B34" s="82" t="s">
        <v>67</v>
      </c>
      <c r="C34" s="95">
        <v>28</v>
      </c>
      <c r="D34" s="83">
        <v>11</v>
      </c>
      <c r="E34" s="83">
        <v>2</v>
      </c>
      <c r="F34" s="83">
        <v>4</v>
      </c>
      <c r="G34" s="83">
        <v>18</v>
      </c>
      <c r="H34" s="83">
        <v>3</v>
      </c>
      <c r="I34" s="83">
        <v>1</v>
      </c>
      <c r="J34" s="83"/>
      <c r="K34" s="83">
        <v>1</v>
      </c>
      <c r="L34" s="83"/>
      <c r="M34" s="83"/>
      <c r="N34" s="83"/>
      <c r="O34" s="83"/>
      <c r="P34" s="83">
        <v>9</v>
      </c>
      <c r="Q34" s="83">
        <v>2</v>
      </c>
      <c r="R34" s="83"/>
      <c r="S34" s="83">
        <v>15</v>
      </c>
      <c r="T34" s="84">
        <v>1</v>
      </c>
    </row>
    <row r="35" spans="1:25" ht="12.95" customHeight="1" thickBot="1">
      <c r="A35" s="78"/>
      <c r="B35" s="82" t="s">
        <v>69</v>
      </c>
      <c r="C35" s="95">
        <v>53</v>
      </c>
      <c r="D35" s="83">
        <v>25</v>
      </c>
      <c r="E35" s="83">
        <v>11</v>
      </c>
      <c r="F35" s="83">
        <v>13</v>
      </c>
      <c r="G35" s="83">
        <v>23</v>
      </c>
      <c r="H35" s="83">
        <v>6</v>
      </c>
      <c r="I35" s="83"/>
      <c r="J35" s="83"/>
      <c r="K35" s="83">
        <v>3</v>
      </c>
      <c r="L35" s="83"/>
      <c r="M35" s="83">
        <v>7</v>
      </c>
      <c r="N35" s="83"/>
      <c r="O35" s="83"/>
      <c r="P35" s="83">
        <v>10</v>
      </c>
      <c r="Q35" s="83">
        <v>9</v>
      </c>
      <c r="R35" s="83">
        <v>1</v>
      </c>
      <c r="S35" s="83">
        <v>23</v>
      </c>
      <c r="T35" s="84"/>
      <c r="Y35" s="76"/>
    </row>
    <row r="36" spans="1:25" ht="12.95" customHeight="1" thickBot="1">
      <c r="A36" s="78"/>
      <c r="B36" s="82" t="s">
        <v>73</v>
      </c>
      <c r="C36" s="95">
        <v>77</v>
      </c>
      <c r="D36" s="83">
        <v>29</v>
      </c>
      <c r="E36" s="83">
        <v>6</v>
      </c>
      <c r="F36" s="83">
        <v>33</v>
      </c>
      <c r="G36" s="83">
        <v>35</v>
      </c>
      <c r="H36" s="83">
        <v>2</v>
      </c>
      <c r="I36" s="83">
        <v>1</v>
      </c>
      <c r="J36" s="83"/>
      <c r="K36" s="83">
        <v>2</v>
      </c>
      <c r="L36" s="83"/>
      <c r="M36" s="83">
        <v>2</v>
      </c>
      <c r="N36" s="83"/>
      <c r="O36" s="83"/>
      <c r="P36" s="83">
        <v>16</v>
      </c>
      <c r="Q36" s="83">
        <v>19</v>
      </c>
      <c r="R36" s="83">
        <v>4</v>
      </c>
      <c r="S36" s="83">
        <v>34</v>
      </c>
      <c r="T36" s="84"/>
    </row>
    <row r="37" spans="1:25" ht="12.95" customHeight="1" thickBot="1">
      <c r="A37" s="78"/>
      <c r="B37" s="82" t="s">
        <v>71</v>
      </c>
      <c r="C37" s="95">
        <v>90</v>
      </c>
      <c r="D37" s="83">
        <v>43</v>
      </c>
      <c r="E37" s="83">
        <v>14</v>
      </c>
      <c r="F37" s="83">
        <v>23</v>
      </c>
      <c r="G37" s="83">
        <v>41</v>
      </c>
      <c r="H37" s="83">
        <v>8</v>
      </c>
      <c r="I37" s="83">
        <v>3</v>
      </c>
      <c r="J37" s="83">
        <v>1</v>
      </c>
      <c r="K37" s="83">
        <v>11</v>
      </c>
      <c r="L37" s="83">
        <v>2</v>
      </c>
      <c r="M37" s="83">
        <v>4</v>
      </c>
      <c r="N37" s="83"/>
      <c r="O37" s="83"/>
      <c r="P37" s="83">
        <v>19</v>
      </c>
      <c r="Q37" s="83">
        <v>16</v>
      </c>
      <c r="R37" s="83">
        <v>5</v>
      </c>
      <c r="S37" s="83">
        <v>30</v>
      </c>
      <c r="T37" s="84">
        <v>3</v>
      </c>
    </row>
    <row r="38" spans="1:25" ht="12.95" customHeight="1" thickBot="1">
      <c r="A38" s="78"/>
      <c r="B38" s="82" t="s">
        <v>79</v>
      </c>
      <c r="C38" s="95">
        <v>25</v>
      </c>
      <c r="D38" s="83">
        <v>6</v>
      </c>
      <c r="E38" s="83">
        <v>4</v>
      </c>
      <c r="F38" s="83">
        <v>8</v>
      </c>
      <c r="G38" s="83">
        <v>10</v>
      </c>
      <c r="H38" s="83">
        <v>1</v>
      </c>
      <c r="I38" s="83">
        <v>1</v>
      </c>
      <c r="J38" s="83">
        <v>1</v>
      </c>
      <c r="K38" s="83">
        <v>2</v>
      </c>
      <c r="L38" s="83"/>
      <c r="M38" s="83"/>
      <c r="N38" s="83"/>
      <c r="O38" s="83"/>
      <c r="P38" s="83">
        <v>8</v>
      </c>
      <c r="Q38" s="83">
        <v>7</v>
      </c>
      <c r="R38" s="83"/>
      <c r="S38" s="83">
        <v>8</v>
      </c>
      <c r="T38" s="84"/>
    </row>
    <row r="39" spans="1:25" ht="12.95" customHeight="1" thickBot="1">
      <c r="A39" s="78"/>
      <c r="B39" s="82" t="s">
        <v>72</v>
      </c>
      <c r="C39" s="95">
        <v>57</v>
      </c>
      <c r="D39" s="83">
        <v>24</v>
      </c>
      <c r="E39" s="83">
        <v>8</v>
      </c>
      <c r="F39" s="83">
        <v>25</v>
      </c>
      <c r="G39" s="83">
        <v>20</v>
      </c>
      <c r="H39" s="83">
        <v>3</v>
      </c>
      <c r="I39" s="83">
        <v>1</v>
      </c>
      <c r="J39" s="83"/>
      <c r="K39" s="83">
        <v>5</v>
      </c>
      <c r="L39" s="83"/>
      <c r="M39" s="83">
        <v>3</v>
      </c>
      <c r="N39" s="83">
        <v>1</v>
      </c>
      <c r="O39" s="83"/>
      <c r="P39" s="83">
        <v>11</v>
      </c>
      <c r="Q39" s="83">
        <v>10</v>
      </c>
      <c r="R39" s="83"/>
      <c r="S39" s="83">
        <v>25</v>
      </c>
      <c r="T39" s="84">
        <v>2</v>
      </c>
    </row>
    <row r="40" spans="1:25" ht="12.95" customHeight="1" thickBot="1">
      <c r="A40" s="78"/>
      <c r="B40" s="82" t="s">
        <v>80</v>
      </c>
      <c r="C40" s="95">
        <v>15</v>
      </c>
      <c r="D40" s="83">
        <v>8</v>
      </c>
      <c r="E40" s="83">
        <v>2</v>
      </c>
      <c r="F40" s="83">
        <v>6</v>
      </c>
      <c r="G40" s="83">
        <v>7</v>
      </c>
      <c r="H40" s="83"/>
      <c r="I40" s="83"/>
      <c r="J40" s="83"/>
      <c r="K40" s="83"/>
      <c r="L40" s="83">
        <v>1</v>
      </c>
      <c r="M40" s="83"/>
      <c r="N40" s="83"/>
      <c r="O40" s="83"/>
      <c r="P40" s="83"/>
      <c r="Q40" s="83">
        <v>3</v>
      </c>
      <c r="R40" s="83">
        <v>2</v>
      </c>
      <c r="S40" s="83">
        <v>7</v>
      </c>
      <c r="T40" s="84">
        <v>2</v>
      </c>
    </row>
    <row r="41" spans="1:25" ht="12.95" customHeight="1" thickBot="1">
      <c r="A41" s="78"/>
      <c r="B41" s="82" t="s">
        <v>74</v>
      </c>
      <c r="C41" s="95">
        <v>39</v>
      </c>
      <c r="D41" s="83">
        <v>14</v>
      </c>
      <c r="E41" s="83">
        <v>6</v>
      </c>
      <c r="F41" s="83">
        <v>16</v>
      </c>
      <c r="G41" s="83">
        <v>17</v>
      </c>
      <c r="H41" s="83"/>
      <c r="I41" s="83"/>
      <c r="J41" s="83"/>
      <c r="K41" s="83">
        <v>1</v>
      </c>
      <c r="L41" s="83"/>
      <c r="M41" s="83">
        <v>1</v>
      </c>
      <c r="N41" s="83"/>
      <c r="O41" s="83"/>
      <c r="P41" s="83">
        <v>8</v>
      </c>
      <c r="Q41" s="83">
        <v>9</v>
      </c>
      <c r="R41" s="83">
        <v>5</v>
      </c>
      <c r="S41" s="83">
        <v>13</v>
      </c>
      <c r="T41" s="84">
        <v>2</v>
      </c>
    </row>
    <row r="42" spans="1:25" ht="12.95" customHeight="1" thickBot="1">
      <c r="A42" s="78"/>
      <c r="B42" s="82" t="s">
        <v>75</v>
      </c>
      <c r="C42" s="95">
        <v>25</v>
      </c>
      <c r="D42" s="83">
        <v>13</v>
      </c>
      <c r="E42" s="83">
        <v>4</v>
      </c>
      <c r="F42" s="83">
        <v>9</v>
      </c>
      <c r="G42" s="83">
        <v>7</v>
      </c>
      <c r="H42" s="83">
        <v>4</v>
      </c>
      <c r="I42" s="83"/>
      <c r="J42" s="83">
        <v>1</v>
      </c>
      <c r="K42" s="83">
        <v>1</v>
      </c>
      <c r="L42" s="83"/>
      <c r="M42" s="83"/>
      <c r="N42" s="83"/>
      <c r="O42" s="83"/>
      <c r="P42" s="83">
        <v>3</v>
      </c>
      <c r="Q42" s="83">
        <v>4</v>
      </c>
      <c r="R42" s="83">
        <v>1</v>
      </c>
      <c r="S42" s="83">
        <v>16</v>
      </c>
      <c r="T42" s="84"/>
    </row>
    <row r="43" spans="1:25" ht="12.95" customHeight="1" thickBot="1">
      <c r="A43" s="78"/>
      <c r="B43" s="82" t="s">
        <v>77</v>
      </c>
      <c r="C43" s="95">
        <v>135</v>
      </c>
      <c r="D43" s="83">
        <v>56</v>
      </c>
      <c r="E43" s="83">
        <v>11</v>
      </c>
      <c r="F43" s="83">
        <v>53</v>
      </c>
      <c r="G43" s="83">
        <v>58</v>
      </c>
      <c r="H43" s="83">
        <v>9</v>
      </c>
      <c r="I43" s="83">
        <v>3</v>
      </c>
      <c r="J43" s="83">
        <v>1</v>
      </c>
      <c r="K43" s="83">
        <v>13</v>
      </c>
      <c r="L43" s="83">
        <v>1</v>
      </c>
      <c r="M43" s="83">
        <v>4</v>
      </c>
      <c r="N43" s="83"/>
      <c r="O43" s="83"/>
      <c r="P43" s="83">
        <v>21</v>
      </c>
      <c r="Q43" s="83">
        <v>23</v>
      </c>
      <c r="R43" s="83">
        <v>10</v>
      </c>
      <c r="S43" s="83">
        <v>57</v>
      </c>
      <c r="T43" s="84">
        <v>6</v>
      </c>
    </row>
    <row r="44" spans="1:25" ht="12.95" customHeight="1" thickBot="1">
      <c r="A44" s="78"/>
      <c r="B44" s="82" t="s">
        <v>78</v>
      </c>
      <c r="C44" s="95">
        <v>31</v>
      </c>
      <c r="D44" s="83">
        <v>9</v>
      </c>
      <c r="E44" s="83">
        <v>4</v>
      </c>
      <c r="F44" s="83">
        <v>15</v>
      </c>
      <c r="G44" s="83">
        <v>12</v>
      </c>
      <c r="H44" s="83"/>
      <c r="I44" s="83"/>
      <c r="J44" s="83"/>
      <c r="K44" s="83"/>
      <c r="L44" s="83"/>
      <c r="M44" s="83"/>
      <c r="N44" s="83"/>
      <c r="O44" s="83"/>
      <c r="P44" s="83">
        <v>8</v>
      </c>
      <c r="Q44" s="83">
        <v>8</v>
      </c>
      <c r="R44" s="83">
        <v>2</v>
      </c>
      <c r="S44" s="83">
        <v>11</v>
      </c>
      <c r="T44" s="84">
        <v>2</v>
      </c>
    </row>
    <row r="45" spans="1:25" ht="23.25" customHeight="1" thickBot="1">
      <c r="A45" s="78"/>
      <c r="B45" s="75" t="s">
        <v>81</v>
      </c>
      <c r="C45" s="95">
        <f>SUM(C8:C44)</f>
        <v>3553</v>
      </c>
      <c r="D45" s="83">
        <f t="shared" ref="D45:T45" si="0">SUM(D8:D44)</f>
        <v>1525</v>
      </c>
      <c r="E45" s="83">
        <f t="shared" si="0"/>
        <v>518</v>
      </c>
      <c r="F45" s="83">
        <f t="shared" si="0"/>
        <v>1386</v>
      </c>
      <c r="G45" s="83">
        <f t="shared" si="0"/>
        <v>1347</v>
      </c>
      <c r="H45" s="83">
        <f t="shared" si="0"/>
        <v>232</v>
      </c>
      <c r="I45" s="83">
        <f t="shared" si="0"/>
        <v>53</v>
      </c>
      <c r="J45" s="83">
        <f t="shared" si="0"/>
        <v>17</v>
      </c>
      <c r="K45" s="83">
        <f t="shared" si="0"/>
        <v>240</v>
      </c>
      <c r="L45" s="83">
        <f t="shared" si="0"/>
        <v>32</v>
      </c>
      <c r="M45" s="83">
        <f t="shared" si="0"/>
        <v>144</v>
      </c>
      <c r="N45" s="83">
        <f t="shared" si="0"/>
        <v>1</v>
      </c>
      <c r="O45" s="83">
        <f t="shared" si="0"/>
        <v>0</v>
      </c>
      <c r="P45" s="83">
        <f t="shared" si="0"/>
        <v>710</v>
      </c>
      <c r="Q45" s="83">
        <f t="shared" si="0"/>
        <v>642</v>
      </c>
      <c r="R45" s="83">
        <f t="shared" si="0"/>
        <v>227</v>
      </c>
      <c r="S45" s="83">
        <f t="shared" si="0"/>
        <v>1365</v>
      </c>
      <c r="T45" s="84">
        <f t="shared" si="0"/>
        <v>192</v>
      </c>
    </row>
    <row r="46" spans="1:25" ht="12.95" customHeight="1" thickBot="1">
      <c r="A46" s="78"/>
      <c r="B46" s="82" t="s">
        <v>40</v>
      </c>
      <c r="C46" s="95">
        <v>26</v>
      </c>
      <c r="D46" s="83">
        <v>13</v>
      </c>
      <c r="E46" s="83">
        <v>6</v>
      </c>
      <c r="F46" s="83">
        <v>11</v>
      </c>
      <c r="G46" s="83">
        <v>9</v>
      </c>
      <c r="H46" s="83"/>
      <c r="I46" s="83"/>
      <c r="J46" s="83"/>
      <c r="K46" s="83"/>
      <c r="L46" s="83"/>
      <c r="M46" s="83">
        <v>2</v>
      </c>
      <c r="N46" s="83"/>
      <c r="O46" s="83"/>
      <c r="P46" s="83">
        <v>3</v>
      </c>
      <c r="Q46" s="83">
        <v>5</v>
      </c>
      <c r="R46" s="83">
        <v>6</v>
      </c>
      <c r="S46" s="83">
        <v>8</v>
      </c>
      <c r="T46" s="84">
        <v>2</v>
      </c>
    </row>
    <row r="47" spans="1:25" ht="12.95" customHeight="1" thickBot="1">
      <c r="A47" s="78"/>
      <c r="B47" s="82" t="s">
        <v>44</v>
      </c>
      <c r="C47" s="95">
        <v>3</v>
      </c>
      <c r="D47" s="83">
        <v>2</v>
      </c>
      <c r="E47" s="83">
        <v>1</v>
      </c>
      <c r="F47" s="83"/>
      <c r="G47" s="83">
        <v>2</v>
      </c>
      <c r="H47" s="83"/>
      <c r="I47" s="83"/>
      <c r="J47" s="83"/>
      <c r="K47" s="83"/>
      <c r="L47" s="83"/>
      <c r="M47" s="83"/>
      <c r="N47" s="83"/>
      <c r="O47" s="83"/>
      <c r="P47" s="83"/>
      <c r="Q47" s="83">
        <v>1</v>
      </c>
      <c r="R47" s="83"/>
      <c r="S47" s="83">
        <v>1</v>
      </c>
      <c r="T47" s="84">
        <v>1</v>
      </c>
    </row>
    <row r="48" spans="1:25" ht="12.95" customHeight="1" thickBot="1">
      <c r="A48" s="78"/>
      <c r="B48" s="82" t="s">
        <v>60</v>
      </c>
      <c r="C48" s="95">
        <v>1</v>
      </c>
      <c r="D48" s="83"/>
      <c r="E48" s="83"/>
      <c r="F48" s="83"/>
      <c r="G48" s="83">
        <v>1</v>
      </c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4">
        <v>1</v>
      </c>
    </row>
    <row r="49" spans="1:20" ht="12.95" customHeight="1" thickBot="1">
      <c r="A49" s="78"/>
      <c r="B49" s="82" t="s">
        <v>68</v>
      </c>
      <c r="C49" s="95">
        <v>15</v>
      </c>
      <c r="D49" s="83">
        <v>9</v>
      </c>
      <c r="E49" s="83">
        <v>4</v>
      </c>
      <c r="F49" s="83">
        <v>2</v>
      </c>
      <c r="G49" s="83">
        <v>9</v>
      </c>
      <c r="H49" s="83"/>
      <c r="I49" s="83"/>
      <c r="J49" s="83"/>
      <c r="K49" s="83"/>
      <c r="L49" s="83"/>
      <c r="M49" s="83"/>
      <c r="N49" s="83"/>
      <c r="O49" s="83"/>
      <c r="P49" s="83">
        <v>1</v>
      </c>
      <c r="Q49" s="83">
        <v>5</v>
      </c>
      <c r="R49" s="83"/>
      <c r="S49" s="83">
        <v>7</v>
      </c>
      <c r="T49" s="84">
        <v>2</v>
      </c>
    </row>
    <row r="50" spans="1:20" ht="12.95" customHeight="1" thickBot="1">
      <c r="A50" s="78"/>
      <c r="B50" s="82" t="s">
        <v>70</v>
      </c>
      <c r="C50" s="95">
        <v>2</v>
      </c>
      <c r="D50" s="83">
        <v>2</v>
      </c>
      <c r="E50" s="83">
        <v>1</v>
      </c>
      <c r="F50" s="83"/>
      <c r="G50" s="83">
        <v>1</v>
      </c>
      <c r="H50" s="83"/>
      <c r="I50" s="83"/>
      <c r="J50" s="83"/>
      <c r="K50" s="83"/>
      <c r="L50" s="83"/>
      <c r="M50" s="83"/>
      <c r="N50" s="83"/>
      <c r="O50" s="83"/>
      <c r="P50" s="83"/>
      <c r="Q50" s="83">
        <v>1</v>
      </c>
      <c r="R50" s="83"/>
      <c r="S50" s="83">
        <v>1</v>
      </c>
      <c r="T50" s="84"/>
    </row>
    <row r="51" spans="1:20" ht="12.95" customHeight="1" thickBot="1">
      <c r="A51" s="78"/>
      <c r="B51" s="82" t="s">
        <v>76</v>
      </c>
      <c r="C51" s="95">
        <v>24</v>
      </c>
      <c r="D51" s="83">
        <v>20</v>
      </c>
      <c r="E51" s="83">
        <v>1</v>
      </c>
      <c r="F51" s="83">
        <v>9</v>
      </c>
      <c r="G51" s="83">
        <v>12</v>
      </c>
      <c r="H51" s="83"/>
      <c r="I51" s="83">
        <v>2</v>
      </c>
      <c r="J51" s="83"/>
      <c r="K51" s="83"/>
      <c r="L51" s="83"/>
      <c r="M51" s="83">
        <v>1</v>
      </c>
      <c r="N51" s="83"/>
      <c r="O51" s="83"/>
      <c r="P51" s="83">
        <v>4</v>
      </c>
      <c r="Q51" s="83">
        <v>1</v>
      </c>
      <c r="R51" s="83">
        <v>7</v>
      </c>
      <c r="S51" s="83">
        <v>8</v>
      </c>
      <c r="T51" s="84">
        <v>3</v>
      </c>
    </row>
    <row r="52" spans="1:20" ht="23.25" customHeight="1" thickBot="1">
      <c r="A52" s="65"/>
      <c r="B52" s="53" t="s">
        <v>82</v>
      </c>
      <c r="C52" s="95">
        <f>SUM(C46:C51)</f>
        <v>71</v>
      </c>
      <c r="D52" s="49">
        <f t="shared" ref="D52:T52" si="1">SUM(D46:D51)</f>
        <v>46</v>
      </c>
      <c r="E52" s="49">
        <f t="shared" si="1"/>
        <v>13</v>
      </c>
      <c r="F52" s="49">
        <f t="shared" si="1"/>
        <v>22</v>
      </c>
      <c r="G52" s="49">
        <f t="shared" si="1"/>
        <v>34</v>
      </c>
      <c r="H52" s="49">
        <f t="shared" si="1"/>
        <v>0</v>
      </c>
      <c r="I52" s="49">
        <f t="shared" si="1"/>
        <v>2</v>
      </c>
      <c r="J52" s="49">
        <f t="shared" si="1"/>
        <v>0</v>
      </c>
      <c r="K52" s="49">
        <f t="shared" si="1"/>
        <v>0</v>
      </c>
      <c r="L52" s="49">
        <f t="shared" si="1"/>
        <v>0</v>
      </c>
      <c r="M52" s="49">
        <f t="shared" si="1"/>
        <v>3</v>
      </c>
      <c r="N52" s="49">
        <f t="shared" si="1"/>
        <v>0</v>
      </c>
      <c r="O52" s="49">
        <f t="shared" si="1"/>
        <v>0</v>
      </c>
      <c r="P52" s="49">
        <f t="shared" si="1"/>
        <v>8</v>
      </c>
      <c r="Q52" s="49">
        <f t="shared" si="1"/>
        <v>13</v>
      </c>
      <c r="R52" s="49">
        <f t="shared" si="1"/>
        <v>13</v>
      </c>
      <c r="S52" s="49">
        <f t="shared" si="1"/>
        <v>25</v>
      </c>
      <c r="T52" s="66">
        <f t="shared" si="1"/>
        <v>9</v>
      </c>
    </row>
    <row r="53" spans="1:20" ht="22.5" customHeight="1" thickBot="1">
      <c r="A53" s="65"/>
      <c r="B53" s="54" t="s">
        <v>117</v>
      </c>
      <c r="C53" s="95">
        <f>C45+C52</f>
        <v>3624</v>
      </c>
      <c r="D53" s="49">
        <f t="shared" ref="D53:T53" si="2">D45+D52</f>
        <v>1571</v>
      </c>
      <c r="E53" s="49">
        <f t="shared" si="2"/>
        <v>531</v>
      </c>
      <c r="F53" s="49">
        <f t="shared" si="2"/>
        <v>1408</v>
      </c>
      <c r="G53" s="49">
        <f t="shared" si="2"/>
        <v>1381</v>
      </c>
      <c r="H53" s="49">
        <f t="shared" si="2"/>
        <v>232</v>
      </c>
      <c r="I53" s="49">
        <f t="shared" si="2"/>
        <v>55</v>
      </c>
      <c r="J53" s="49">
        <f t="shared" si="2"/>
        <v>17</v>
      </c>
      <c r="K53" s="49">
        <f t="shared" si="2"/>
        <v>240</v>
      </c>
      <c r="L53" s="49">
        <f t="shared" si="2"/>
        <v>32</v>
      </c>
      <c r="M53" s="49">
        <f t="shared" si="2"/>
        <v>147</v>
      </c>
      <c r="N53" s="49">
        <f t="shared" si="2"/>
        <v>1</v>
      </c>
      <c r="O53" s="49">
        <f t="shared" si="2"/>
        <v>0</v>
      </c>
      <c r="P53" s="49">
        <f t="shared" si="2"/>
        <v>718</v>
      </c>
      <c r="Q53" s="49">
        <f t="shared" si="2"/>
        <v>655</v>
      </c>
      <c r="R53" s="49">
        <f t="shared" si="2"/>
        <v>240</v>
      </c>
      <c r="S53" s="49">
        <f t="shared" si="2"/>
        <v>1390</v>
      </c>
      <c r="T53" s="66">
        <f t="shared" si="2"/>
        <v>201</v>
      </c>
    </row>
    <row r="54" spans="1:20" ht="15.75" thickBot="1">
      <c r="A54" s="67"/>
      <c r="B54" s="68" t="s">
        <v>88</v>
      </c>
      <c r="C54" s="95">
        <v>1571</v>
      </c>
      <c r="D54" s="69">
        <v>1571</v>
      </c>
      <c r="E54" s="69">
        <v>202</v>
      </c>
      <c r="F54" s="69">
        <v>528</v>
      </c>
      <c r="G54" s="69">
        <v>676</v>
      </c>
      <c r="H54" s="69">
        <v>126</v>
      </c>
      <c r="I54" s="69">
        <v>30</v>
      </c>
      <c r="J54" s="69">
        <v>9</v>
      </c>
      <c r="K54" s="69">
        <v>113</v>
      </c>
      <c r="L54" s="69">
        <v>10</v>
      </c>
      <c r="M54" s="69">
        <v>55</v>
      </c>
      <c r="N54" s="69">
        <v>1</v>
      </c>
      <c r="O54" s="69"/>
      <c r="P54" s="69">
        <v>200</v>
      </c>
      <c r="Q54" s="69">
        <v>296</v>
      </c>
      <c r="R54" s="69">
        <v>131</v>
      </c>
      <c r="S54" s="69">
        <v>585</v>
      </c>
      <c r="T54" s="70">
        <v>180</v>
      </c>
    </row>
  </sheetData>
  <mergeCells count="10">
    <mergeCell ref="A4:A6"/>
    <mergeCell ref="B1:T1"/>
    <mergeCell ref="B2:T2"/>
    <mergeCell ref="B3:P3"/>
    <mergeCell ref="B4:B6"/>
    <mergeCell ref="C4:D5"/>
    <mergeCell ref="E4:J4"/>
    <mergeCell ref="K4:T5"/>
    <mergeCell ref="E5:G5"/>
    <mergeCell ref="H5:J5"/>
  </mergeCells>
  <conditionalFormatting sqref="C25">
    <cfRule type="expression" priority="97">
      <formula>_xludf.sum($E$25:$J$25)=_xludf.sum($K$25:$T$25)</formula>
    </cfRule>
    <cfRule type="expression" priority="103">
      <formula>SUM($E$25:$J$25)=SUM($K$25:$T$25)</formula>
    </cfRule>
  </conditionalFormatting>
  <conditionalFormatting sqref="C8">
    <cfRule type="cellIs" dxfId="383" priority="93" stopIfTrue="1" operator="notEqual">
      <formula>SUM($K$8:$T$8)</formula>
    </cfRule>
    <cfRule type="cellIs" dxfId="382" priority="94" stopIfTrue="1" operator="notEqual">
      <formula>SUM($E$8:$J$8)</formula>
    </cfRule>
  </conditionalFormatting>
  <conditionalFormatting sqref="C9">
    <cfRule type="cellIs" dxfId="381" priority="91" stopIfTrue="1" operator="notEqual">
      <formula>SUM($K$9:$T$9)</formula>
    </cfRule>
    <cfRule type="cellIs" dxfId="380" priority="92" stopIfTrue="1" operator="notEqual">
      <formula>SUM($E$9:$J$9)</formula>
    </cfRule>
  </conditionalFormatting>
  <conditionalFormatting sqref="C10">
    <cfRule type="cellIs" dxfId="379" priority="89" stopIfTrue="1" operator="notEqual">
      <formula>SUM($K$10:$T$10)</formula>
    </cfRule>
    <cfRule type="cellIs" dxfId="378" priority="90" stopIfTrue="1" operator="notEqual">
      <formula>SUM($E$10:$J$10)</formula>
    </cfRule>
  </conditionalFormatting>
  <conditionalFormatting sqref="C11">
    <cfRule type="cellIs" dxfId="377" priority="87" stopIfTrue="1" operator="notEqual">
      <formula>SUM($K$11:$T$11)</formula>
    </cfRule>
    <cfRule type="cellIs" dxfId="376" priority="88" stopIfTrue="1" operator="notEqual">
      <formula>SUM($E$11:$J$11)</formula>
    </cfRule>
  </conditionalFormatting>
  <conditionalFormatting sqref="C12">
    <cfRule type="cellIs" dxfId="375" priority="85" stopIfTrue="1" operator="notEqual">
      <formula>SUM($K$12:$T$12)</formula>
    </cfRule>
    <cfRule type="cellIs" dxfId="374" priority="86" stopIfTrue="1" operator="notEqual">
      <formula>SUM($E$12:$J$12)</formula>
    </cfRule>
  </conditionalFormatting>
  <conditionalFormatting sqref="C13">
    <cfRule type="cellIs" dxfId="373" priority="83" stopIfTrue="1" operator="notEqual">
      <formula>SUM($K$13:$T$13)</formula>
    </cfRule>
    <cfRule type="cellIs" dxfId="372" priority="84" stopIfTrue="1" operator="notEqual">
      <formula>SUM($E$13:$J$13)</formula>
    </cfRule>
  </conditionalFormatting>
  <conditionalFormatting sqref="C14">
    <cfRule type="cellIs" dxfId="371" priority="81" stopIfTrue="1" operator="notEqual">
      <formula>SUM($K$14:$T$14)</formula>
    </cfRule>
    <cfRule type="cellIs" dxfId="370" priority="82" stopIfTrue="1" operator="notEqual">
      <formula>SUM($E$14:$J$14)</formula>
    </cfRule>
  </conditionalFormatting>
  <conditionalFormatting sqref="C15">
    <cfRule type="cellIs" dxfId="369" priority="79" stopIfTrue="1" operator="notEqual">
      <formula>SUM($K$15:$T$15)</formula>
    </cfRule>
    <cfRule type="cellIs" dxfId="368" priority="80" stopIfTrue="1" operator="notEqual">
      <formula>SUM($E$15:$J$15)</formula>
    </cfRule>
  </conditionalFormatting>
  <conditionalFormatting sqref="C16">
    <cfRule type="cellIs" dxfId="367" priority="77" stopIfTrue="1" operator="notEqual">
      <formula>SUM($K$16:$T$16)</formula>
    </cfRule>
    <cfRule type="cellIs" dxfId="366" priority="78" stopIfTrue="1" operator="notEqual">
      <formula>SUM($E$16:$J$16)</formula>
    </cfRule>
  </conditionalFormatting>
  <conditionalFormatting sqref="C17">
    <cfRule type="cellIs" dxfId="365" priority="75" stopIfTrue="1" operator="notEqual">
      <formula>SUM($K$17:$T$17)</formula>
    </cfRule>
    <cfRule type="cellIs" dxfId="364" priority="76" stopIfTrue="1" operator="notEqual">
      <formula>SUM($E$17:$J$17)</formula>
    </cfRule>
  </conditionalFormatting>
  <conditionalFormatting sqref="C18">
    <cfRule type="cellIs" dxfId="363" priority="73" stopIfTrue="1" operator="notEqual">
      <formula>SUM($K$18:$T$18)</formula>
    </cfRule>
    <cfRule type="cellIs" dxfId="362" priority="74" stopIfTrue="1" operator="notEqual">
      <formula>SUM($E$18:$J$18)</formula>
    </cfRule>
  </conditionalFormatting>
  <conditionalFormatting sqref="C19">
    <cfRule type="cellIs" dxfId="361" priority="71" stopIfTrue="1" operator="notEqual">
      <formula>SUM($K$19:$T$19)</formula>
    </cfRule>
    <cfRule type="cellIs" dxfId="360" priority="72" stopIfTrue="1" operator="notEqual">
      <formula>SUM($E$19:$J$19)</formula>
    </cfRule>
  </conditionalFormatting>
  <conditionalFormatting sqref="C20">
    <cfRule type="cellIs" dxfId="359" priority="69" stopIfTrue="1" operator="notEqual">
      <formula>SUM($K$20:$T$20)</formula>
    </cfRule>
    <cfRule type="cellIs" dxfId="358" priority="70" stopIfTrue="1" operator="notEqual">
      <formula>SUM($E$20:$J$20)</formula>
    </cfRule>
  </conditionalFormatting>
  <conditionalFormatting sqref="C21">
    <cfRule type="cellIs" dxfId="357" priority="67" stopIfTrue="1" operator="notEqual">
      <formula>SUM($K$21:$T$21)</formula>
    </cfRule>
    <cfRule type="cellIs" dxfId="356" priority="68" stopIfTrue="1" operator="notEqual">
      <formula>SUM($E$21:$J$21)</formula>
    </cfRule>
  </conditionalFormatting>
  <conditionalFormatting sqref="C22">
    <cfRule type="cellIs" dxfId="355" priority="65" stopIfTrue="1" operator="notEqual">
      <formula>SUM($K$22:$T$22)</formula>
    </cfRule>
    <cfRule type="cellIs" dxfId="354" priority="66" stopIfTrue="1" operator="notEqual">
      <formula>SUM($E$22:$J$22)</formula>
    </cfRule>
  </conditionalFormatting>
  <conditionalFormatting sqref="C23">
    <cfRule type="cellIs" dxfId="353" priority="63" stopIfTrue="1" operator="notEqual">
      <formula>SUM($K$23:$T$23)</formula>
    </cfRule>
    <cfRule type="cellIs" dxfId="352" priority="64" stopIfTrue="1" operator="notEqual">
      <formula>SUM($E$23:$J$23)</formula>
    </cfRule>
  </conditionalFormatting>
  <conditionalFormatting sqref="C24">
    <cfRule type="cellIs" dxfId="351" priority="61" stopIfTrue="1" operator="notEqual">
      <formula>SUM($K$24:$T$24)</formula>
    </cfRule>
    <cfRule type="cellIs" dxfId="350" priority="62" stopIfTrue="1" operator="notEqual">
      <formula>SUM($E$24:$J$24)</formula>
    </cfRule>
  </conditionalFormatting>
  <conditionalFormatting sqref="C25">
    <cfRule type="cellIs" dxfId="349" priority="59" stopIfTrue="1" operator="notEqual">
      <formula>SUM($K$25:$T$25)</formula>
    </cfRule>
    <cfRule type="cellIs" dxfId="348" priority="60" stopIfTrue="1" operator="notEqual">
      <formula>SUM($E$25:$J$25)</formula>
    </cfRule>
  </conditionalFormatting>
  <conditionalFormatting sqref="C26">
    <cfRule type="cellIs" dxfId="347" priority="57" stopIfTrue="1" operator="notEqual">
      <formula>SUM($K$26:$T$26)</formula>
    </cfRule>
    <cfRule type="cellIs" dxfId="346" priority="58" stopIfTrue="1" operator="notEqual">
      <formula>SUM($E$26:$J$26)</formula>
    </cfRule>
  </conditionalFormatting>
  <conditionalFormatting sqref="C27">
    <cfRule type="cellIs" dxfId="345" priority="55" stopIfTrue="1" operator="notEqual">
      <formula>SUM($K$27:$T$27)</formula>
    </cfRule>
    <cfRule type="cellIs" dxfId="344" priority="56" stopIfTrue="1" operator="notEqual">
      <formula>SUM($E$27:$J$27)</formula>
    </cfRule>
  </conditionalFormatting>
  <conditionalFormatting sqref="C28">
    <cfRule type="cellIs" dxfId="343" priority="53" stopIfTrue="1" operator="notEqual">
      <formula>SUM($K$28:$T$28)</formula>
    </cfRule>
    <cfRule type="cellIs" dxfId="342" priority="54" stopIfTrue="1" operator="notEqual">
      <formula>SUM($E$28:$J$28)</formula>
    </cfRule>
  </conditionalFormatting>
  <conditionalFormatting sqref="C29">
    <cfRule type="cellIs" dxfId="341" priority="51" stopIfTrue="1" operator="notEqual">
      <formula>SUM($K$29:$T$29)</formula>
    </cfRule>
    <cfRule type="cellIs" dxfId="340" priority="52" stopIfTrue="1" operator="notEqual">
      <formula>SUM($E$29:$J$29)</formula>
    </cfRule>
  </conditionalFormatting>
  <conditionalFormatting sqref="C30">
    <cfRule type="cellIs" dxfId="339" priority="49" stopIfTrue="1" operator="notEqual">
      <formula>SUM($K$30:$T$30)</formula>
    </cfRule>
    <cfRule type="cellIs" dxfId="338" priority="50" stopIfTrue="1" operator="notEqual">
      <formula>SUM($E$30:$J$30)</formula>
    </cfRule>
  </conditionalFormatting>
  <conditionalFormatting sqref="C31">
    <cfRule type="cellIs" dxfId="337" priority="47" stopIfTrue="1" operator="notEqual">
      <formula>SUM($K$31:$T$31)</formula>
    </cfRule>
    <cfRule type="cellIs" dxfId="336" priority="48" stopIfTrue="1" operator="notEqual">
      <formula>SUM($E$31:$J31)</formula>
    </cfRule>
  </conditionalFormatting>
  <conditionalFormatting sqref="C32">
    <cfRule type="cellIs" dxfId="335" priority="45" stopIfTrue="1" operator="notEqual">
      <formula>SUM($K$32:$T$32)</formula>
    </cfRule>
    <cfRule type="cellIs" dxfId="334" priority="46" stopIfTrue="1" operator="notEqual">
      <formula>SUM($E$32:$J$32)</formula>
    </cfRule>
  </conditionalFormatting>
  <conditionalFormatting sqref="C33">
    <cfRule type="cellIs" dxfId="333" priority="43" stopIfTrue="1" operator="notEqual">
      <formula>SUM($K$33:$T$33)</formula>
    </cfRule>
    <cfRule type="cellIs" dxfId="332" priority="44" stopIfTrue="1" operator="notEqual">
      <formula>SUM($E$33:$J$33)</formula>
    </cfRule>
  </conditionalFormatting>
  <conditionalFormatting sqref="C34">
    <cfRule type="cellIs" dxfId="331" priority="41" stopIfTrue="1" operator="notEqual">
      <formula>SUM($K$34:$T$34)</formula>
    </cfRule>
    <cfRule type="cellIs" dxfId="330" priority="42" stopIfTrue="1" operator="notEqual">
      <formula>SUM($E$34:$J$34)</formula>
    </cfRule>
  </conditionalFormatting>
  <conditionalFormatting sqref="C35">
    <cfRule type="cellIs" dxfId="329" priority="39" stopIfTrue="1" operator="notEqual">
      <formula>SUM($K$35:$T$35)</formula>
    </cfRule>
    <cfRule type="cellIs" dxfId="328" priority="40" stopIfTrue="1" operator="notEqual">
      <formula>SUM($E$35:$J$35)</formula>
    </cfRule>
  </conditionalFormatting>
  <conditionalFormatting sqref="C36">
    <cfRule type="cellIs" dxfId="327" priority="37" stopIfTrue="1" operator="notEqual">
      <formula>SUM($K$36:$T$36)</formula>
    </cfRule>
    <cfRule type="cellIs" dxfId="326" priority="38" stopIfTrue="1" operator="notEqual">
      <formula>SUM($E$36:$J$36)</formula>
    </cfRule>
  </conditionalFormatting>
  <conditionalFormatting sqref="C37">
    <cfRule type="cellIs" dxfId="325" priority="35" stopIfTrue="1" operator="notEqual">
      <formula>SUM($K$37:$T$37)</formula>
    </cfRule>
    <cfRule type="cellIs" dxfId="324" priority="36" stopIfTrue="1" operator="notEqual">
      <formula>SUM($E$37:$J$37)</formula>
    </cfRule>
  </conditionalFormatting>
  <conditionalFormatting sqref="C38">
    <cfRule type="cellIs" dxfId="323" priority="33" stopIfTrue="1" operator="notEqual">
      <formula>SUM($K$38:$T$38)</formula>
    </cfRule>
    <cfRule type="cellIs" dxfId="322" priority="34" stopIfTrue="1" operator="notEqual">
      <formula>SUM($E$38:$J$38)</formula>
    </cfRule>
  </conditionalFormatting>
  <conditionalFormatting sqref="C39">
    <cfRule type="cellIs" dxfId="321" priority="31" stopIfTrue="1" operator="notEqual">
      <formula>SUM($K$39:$T$39)</formula>
    </cfRule>
    <cfRule type="cellIs" dxfId="320" priority="32" stopIfTrue="1" operator="notEqual">
      <formula>SUM($E$39:$J$39)</formula>
    </cfRule>
  </conditionalFormatting>
  <conditionalFormatting sqref="C40">
    <cfRule type="cellIs" dxfId="319" priority="29" stopIfTrue="1" operator="notEqual">
      <formula>SUM($K$40:$T$40)</formula>
    </cfRule>
    <cfRule type="cellIs" dxfId="318" priority="30" stopIfTrue="1" operator="notEqual">
      <formula>SUM($E$40:$J$40)</formula>
    </cfRule>
  </conditionalFormatting>
  <conditionalFormatting sqref="C41">
    <cfRule type="cellIs" dxfId="317" priority="27" stopIfTrue="1" operator="notEqual">
      <formula>SUM($K$41:$T$41)</formula>
    </cfRule>
    <cfRule type="cellIs" dxfId="316" priority="28" stopIfTrue="1" operator="notEqual">
      <formula>SUM($E$41:$J$41)</formula>
    </cfRule>
  </conditionalFormatting>
  <conditionalFormatting sqref="C42">
    <cfRule type="cellIs" dxfId="315" priority="25" stopIfTrue="1" operator="notEqual">
      <formula>SUM($K$42:$T$42)</formula>
    </cfRule>
    <cfRule type="cellIs" dxfId="314" priority="26" stopIfTrue="1" operator="notEqual">
      <formula>SUM($E$42:$J$42)</formula>
    </cfRule>
  </conditionalFormatting>
  <conditionalFormatting sqref="C43">
    <cfRule type="cellIs" dxfId="313" priority="23" stopIfTrue="1" operator="notEqual">
      <formula>SUM($K$43:$T$43)</formula>
    </cfRule>
    <cfRule type="cellIs" dxfId="312" priority="24" stopIfTrue="1" operator="notEqual">
      <formula>SUM($E$43:$J$43)</formula>
    </cfRule>
  </conditionalFormatting>
  <conditionalFormatting sqref="C44">
    <cfRule type="cellIs" dxfId="311" priority="21" stopIfTrue="1" operator="notEqual">
      <formula>SUM($K$44:$T$44)</formula>
    </cfRule>
    <cfRule type="cellIs" dxfId="310" priority="22" stopIfTrue="1" operator="notEqual">
      <formula>SUM($E$44:$J$44)</formula>
    </cfRule>
  </conditionalFormatting>
  <conditionalFormatting sqref="C45">
    <cfRule type="cellIs" dxfId="309" priority="19" stopIfTrue="1" operator="notEqual">
      <formula>SUM($K$45:$T$45)</formula>
    </cfRule>
    <cfRule type="cellIs" dxfId="308" priority="20" stopIfTrue="1" operator="notEqual">
      <formula>SUM($E$45:$J$45)</formula>
    </cfRule>
  </conditionalFormatting>
  <conditionalFormatting sqref="C46">
    <cfRule type="cellIs" dxfId="307" priority="17" stopIfTrue="1" operator="notEqual">
      <formula>SUM($K$46:$T$46)</formula>
    </cfRule>
    <cfRule type="cellIs" dxfId="306" priority="18" stopIfTrue="1" operator="notEqual">
      <formula>SUM($E$46:$J$46)</formula>
    </cfRule>
  </conditionalFormatting>
  <conditionalFormatting sqref="C47">
    <cfRule type="cellIs" dxfId="305" priority="15" stopIfTrue="1" operator="notEqual">
      <formula>SUM($K$47:$T$47)</formula>
    </cfRule>
    <cfRule type="cellIs" dxfId="304" priority="16" stopIfTrue="1" operator="notEqual">
      <formula>SUM($E$47:$J$47)</formula>
    </cfRule>
  </conditionalFormatting>
  <conditionalFormatting sqref="C48">
    <cfRule type="cellIs" dxfId="303" priority="13" stopIfTrue="1" operator="notEqual">
      <formula>SUM($K$48:$T$48)</formula>
    </cfRule>
    <cfRule type="cellIs" dxfId="302" priority="14" stopIfTrue="1" operator="notEqual">
      <formula>SUM($E$48:$J$48)</formula>
    </cfRule>
  </conditionalFormatting>
  <conditionalFormatting sqref="C50">
    <cfRule type="cellIs" dxfId="301" priority="11" stopIfTrue="1" operator="notEqual">
      <formula>SUM($K$50:$T$50)</formula>
    </cfRule>
    <cfRule type="cellIs" dxfId="300" priority="12" stopIfTrue="1" operator="notEqual">
      <formula>SUM($E$50:$J$50)</formula>
    </cfRule>
  </conditionalFormatting>
  <conditionalFormatting sqref="C52">
    <cfRule type="cellIs" dxfId="299" priority="9" stopIfTrue="1" operator="notEqual">
      <formula>SUM($K$52:$T$52)</formula>
    </cfRule>
    <cfRule type="cellIs" dxfId="298" priority="10" stopIfTrue="1" operator="notEqual">
      <formula>SUM($E$52:$J$52)</formula>
    </cfRule>
  </conditionalFormatting>
  <conditionalFormatting sqref="C53">
    <cfRule type="cellIs" dxfId="297" priority="7" stopIfTrue="1" operator="notEqual">
      <formula>SUM($K$53:$T$53)</formula>
    </cfRule>
    <cfRule type="cellIs" dxfId="296" priority="8" stopIfTrue="1" operator="notEqual">
      <formula>SUM($E$53:$J$53)</formula>
    </cfRule>
  </conditionalFormatting>
  <conditionalFormatting sqref="C54">
    <cfRule type="cellIs" dxfId="295" priority="5" stopIfTrue="1" operator="notEqual">
      <formula>SUM($K$54:$T$54)</formula>
    </cfRule>
    <cfRule type="cellIs" dxfId="294" priority="6" stopIfTrue="1" operator="notEqual">
      <formula>SUM($E$54:$J$54)</formula>
    </cfRule>
  </conditionalFormatting>
  <conditionalFormatting sqref="C49">
    <cfRule type="cellIs" dxfId="293" priority="3" stopIfTrue="1" operator="notEqual">
      <formula>SUM($K$49:$T$49)</formula>
    </cfRule>
    <cfRule type="cellIs" dxfId="292" priority="4" stopIfTrue="1" operator="notEqual">
      <formula>SUM($E$49:$J$49)</formula>
    </cfRule>
  </conditionalFormatting>
  <conditionalFormatting sqref="C51">
    <cfRule type="cellIs" dxfId="291" priority="1" stopIfTrue="1" operator="notEqual">
      <formula>SUM($K$51:$T$51)</formula>
    </cfRule>
    <cfRule type="cellIs" dxfId="290" priority="2" stopIfTrue="1" operator="notEqual">
      <formula>SUM($E$51:$J$51)</formula>
    </cfRule>
  </conditionalFormatting>
  <pageMargins left="0.70866141732283472" right="0.70866141732283472" top="0.74803149606299213" bottom="0.74803149606299213" header="0.31496062992125984" footer="0.31496062992125984"/>
  <pageSetup paperSize="9" scale="73" fitToHeight="0" orientation="portrait" verticalDpi="0" r:id="rId1"/>
  <ignoredErrors>
    <ignoredError sqref="D45:T4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T54"/>
  <sheetViews>
    <sheetView showZeros="0" topLeftCell="A16" workbookViewId="0">
      <selection activeCell="B2" sqref="B2:T2"/>
    </sheetView>
  </sheetViews>
  <sheetFormatPr defaultRowHeight="15"/>
  <cols>
    <col min="1" max="1" width="3.42578125" customWidth="1"/>
    <col min="2" max="2" width="13.28515625" customWidth="1"/>
    <col min="3" max="4" width="6.5703125" customWidth="1"/>
    <col min="5" max="6" width="6.28515625" customWidth="1"/>
    <col min="7" max="7" width="6.5703125" customWidth="1"/>
    <col min="8" max="8" width="6.85546875" customWidth="1"/>
    <col min="9" max="9" width="7.140625" customWidth="1"/>
    <col min="10" max="10" width="6" customWidth="1"/>
    <col min="11" max="12" width="4.42578125" customWidth="1"/>
    <col min="13" max="13" width="4.7109375" customWidth="1"/>
    <col min="14" max="14" width="3.85546875" customWidth="1"/>
    <col min="15" max="15" width="4.140625" customWidth="1"/>
    <col min="16" max="16" width="6.42578125" customWidth="1"/>
    <col min="17" max="17" width="7" customWidth="1"/>
    <col min="18" max="18" width="5.7109375" customWidth="1"/>
    <col min="19" max="19" width="6.28515625" customWidth="1"/>
    <col min="20" max="20" width="5.85546875" customWidth="1"/>
  </cols>
  <sheetData>
    <row r="1" spans="1:20" ht="25.5" customHeight="1">
      <c r="B1" s="195" t="s">
        <v>109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</row>
    <row r="2" spans="1:20" ht="24" customHeight="1">
      <c r="B2" s="196" t="s">
        <v>84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</row>
    <row r="3" spans="1:20" ht="12" customHeight="1" thickBot="1">
      <c r="B3" s="207" t="s">
        <v>100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50"/>
    </row>
    <row r="4" spans="1:20" ht="46.5" customHeight="1">
      <c r="A4" s="191" t="s">
        <v>106</v>
      </c>
      <c r="B4" s="197" t="s">
        <v>85</v>
      </c>
      <c r="C4" s="197" t="s">
        <v>99</v>
      </c>
      <c r="D4" s="197"/>
      <c r="E4" s="200" t="s">
        <v>30</v>
      </c>
      <c r="F4" s="200"/>
      <c r="G4" s="200"/>
      <c r="H4" s="200"/>
      <c r="I4" s="200"/>
      <c r="J4" s="200"/>
      <c r="K4" s="201" t="s">
        <v>31</v>
      </c>
      <c r="L4" s="201"/>
      <c r="M4" s="201"/>
      <c r="N4" s="201"/>
      <c r="O4" s="201"/>
      <c r="P4" s="201"/>
      <c r="Q4" s="201"/>
      <c r="R4" s="201"/>
      <c r="S4" s="201"/>
      <c r="T4" s="202"/>
    </row>
    <row r="5" spans="1:20" ht="15" customHeight="1">
      <c r="A5" s="192"/>
      <c r="B5" s="198"/>
      <c r="C5" s="198"/>
      <c r="D5" s="198"/>
      <c r="E5" s="205" t="s">
        <v>32</v>
      </c>
      <c r="F5" s="206"/>
      <c r="G5" s="206"/>
      <c r="H5" s="205" t="s">
        <v>33</v>
      </c>
      <c r="I5" s="206"/>
      <c r="J5" s="206"/>
      <c r="K5" s="203"/>
      <c r="L5" s="203"/>
      <c r="M5" s="203"/>
      <c r="N5" s="203"/>
      <c r="O5" s="203"/>
      <c r="P5" s="203"/>
      <c r="Q5" s="203"/>
      <c r="R5" s="203"/>
      <c r="S5" s="203"/>
      <c r="T5" s="204"/>
    </row>
    <row r="6" spans="1:20" ht="222.75" customHeight="1" thickBot="1">
      <c r="A6" s="193"/>
      <c r="B6" s="199"/>
      <c r="C6" s="56" t="s">
        <v>86</v>
      </c>
      <c r="D6" s="57" t="s">
        <v>87</v>
      </c>
      <c r="E6" s="58" t="s">
        <v>34</v>
      </c>
      <c r="F6" s="58" t="s">
        <v>35</v>
      </c>
      <c r="G6" s="58" t="s">
        <v>36</v>
      </c>
      <c r="H6" s="58" t="s">
        <v>34</v>
      </c>
      <c r="I6" s="58" t="s">
        <v>35</v>
      </c>
      <c r="J6" s="58" t="s">
        <v>36</v>
      </c>
      <c r="K6" s="59" t="s">
        <v>89</v>
      </c>
      <c r="L6" s="59" t="s">
        <v>107</v>
      </c>
      <c r="M6" s="59" t="s">
        <v>91</v>
      </c>
      <c r="N6" s="59" t="s">
        <v>92</v>
      </c>
      <c r="O6" s="59" t="s">
        <v>93</v>
      </c>
      <c r="P6" s="59" t="s">
        <v>94</v>
      </c>
      <c r="Q6" s="59" t="s">
        <v>95</v>
      </c>
      <c r="R6" s="59" t="s">
        <v>96</v>
      </c>
      <c r="S6" s="59" t="s">
        <v>97</v>
      </c>
      <c r="T6" s="60" t="s">
        <v>118</v>
      </c>
    </row>
    <row r="7" spans="1:20" ht="15.75" thickBot="1">
      <c r="A7" s="55" t="s">
        <v>103</v>
      </c>
      <c r="B7" s="71" t="s">
        <v>104</v>
      </c>
      <c r="C7" s="71" t="s">
        <v>105</v>
      </c>
      <c r="D7" s="105">
        <v>1</v>
      </c>
      <c r="E7" s="105">
        <v>2</v>
      </c>
      <c r="F7" s="105">
        <v>3</v>
      </c>
      <c r="G7" s="105">
        <v>4</v>
      </c>
      <c r="H7" s="105">
        <v>5</v>
      </c>
      <c r="I7" s="105">
        <v>6</v>
      </c>
      <c r="J7" s="105">
        <v>7</v>
      </c>
      <c r="K7" s="105">
        <v>8</v>
      </c>
      <c r="L7" s="105">
        <v>9</v>
      </c>
      <c r="M7" s="105">
        <v>10</v>
      </c>
      <c r="N7" s="105">
        <v>11</v>
      </c>
      <c r="O7" s="105">
        <v>12</v>
      </c>
      <c r="P7" s="105">
        <v>13</v>
      </c>
      <c r="Q7" s="105">
        <v>14</v>
      </c>
      <c r="R7" s="106">
        <v>15</v>
      </c>
      <c r="S7" s="106">
        <v>16</v>
      </c>
      <c r="T7" s="105">
        <v>17</v>
      </c>
    </row>
    <row r="8" spans="1:20" ht="12.95" customHeight="1" thickBot="1">
      <c r="A8" s="61"/>
      <c r="B8" s="62" t="s">
        <v>38</v>
      </c>
      <c r="C8" s="95">
        <v>278</v>
      </c>
      <c r="D8" s="63">
        <v>121</v>
      </c>
      <c r="E8" s="63">
        <v>23</v>
      </c>
      <c r="F8" s="63">
        <v>106</v>
      </c>
      <c r="G8" s="63">
        <v>134</v>
      </c>
      <c r="H8" s="63">
        <v>14</v>
      </c>
      <c r="I8" s="63">
        <v>1</v>
      </c>
      <c r="J8" s="63"/>
      <c r="K8" s="63">
        <v>11</v>
      </c>
      <c r="L8" s="63">
        <v>2</v>
      </c>
      <c r="M8" s="63">
        <v>12</v>
      </c>
      <c r="N8" s="63"/>
      <c r="O8" s="63"/>
      <c r="P8" s="63">
        <v>55</v>
      </c>
      <c r="Q8" s="63">
        <v>50</v>
      </c>
      <c r="R8" s="63">
        <v>14</v>
      </c>
      <c r="S8" s="63">
        <v>123</v>
      </c>
      <c r="T8" s="64">
        <v>11</v>
      </c>
    </row>
    <row r="9" spans="1:20" ht="12.95" customHeight="1" thickBot="1">
      <c r="A9" s="65"/>
      <c r="B9" s="52" t="s">
        <v>39</v>
      </c>
      <c r="C9" s="95">
        <v>59</v>
      </c>
      <c r="D9" s="49">
        <v>23</v>
      </c>
      <c r="E9" s="49">
        <v>8</v>
      </c>
      <c r="F9" s="49">
        <v>16</v>
      </c>
      <c r="G9" s="49">
        <v>25</v>
      </c>
      <c r="H9" s="49">
        <v>7</v>
      </c>
      <c r="I9" s="49">
        <v>2</v>
      </c>
      <c r="J9" s="49">
        <v>1</v>
      </c>
      <c r="K9" s="49">
        <v>8</v>
      </c>
      <c r="L9" s="49">
        <v>2</v>
      </c>
      <c r="M9" s="49">
        <v>3</v>
      </c>
      <c r="N9" s="49"/>
      <c r="O9" s="49"/>
      <c r="P9" s="49">
        <v>12</v>
      </c>
      <c r="Q9" s="49">
        <v>7</v>
      </c>
      <c r="R9" s="49">
        <v>3</v>
      </c>
      <c r="S9" s="49">
        <v>22</v>
      </c>
      <c r="T9" s="66">
        <v>2</v>
      </c>
    </row>
    <row r="10" spans="1:20" ht="12.95" customHeight="1" thickBot="1">
      <c r="A10" s="65"/>
      <c r="B10" s="52" t="s">
        <v>41</v>
      </c>
      <c r="C10" s="95">
        <v>133</v>
      </c>
      <c r="D10" s="49">
        <v>50</v>
      </c>
      <c r="E10" s="49">
        <v>18</v>
      </c>
      <c r="F10" s="49">
        <v>55</v>
      </c>
      <c r="G10" s="49">
        <v>42</v>
      </c>
      <c r="H10" s="49">
        <v>13</v>
      </c>
      <c r="I10" s="49">
        <v>5</v>
      </c>
      <c r="J10" s="49"/>
      <c r="K10" s="49">
        <v>4</v>
      </c>
      <c r="L10" s="49"/>
      <c r="M10" s="49">
        <v>8</v>
      </c>
      <c r="N10" s="49"/>
      <c r="O10" s="49"/>
      <c r="P10" s="49">
        <v>26</v>
      </c>
      <c r="Q10" s="49">
        <v>22</v>
      </c>
      <c r="R10" s="49">
        <v>7</v>
      </c>
      <c r="S10" s="49">
        <v>61</v>
      </c>
      <c r="T10" s="66">
        <v>5</v>
      </c>
    </row>
    <row r="11" spans="1:20" ht="12.95" customHeight="1" thickBot="1">
      <c r="A11" s="65"/>
      <c r="B11" s="52" t="s">
        <v>42</v>
      </c>
      <c r="C11" s="95">
        <v>11</v>
      </c>
      <c r="D11" s="49">
        <v>7</v>
      </c>
      <c r="E11" s="49">
        <v>2</v>
      </c>
      <c r="F11" s="49">
        <v>3</v>
      </c>
      <c r="G11" s="49">
        <v>5</v>
      </c>
      <c r="H11" s="49"/>
      <c r="I11" s="49">
        <v>1</v>
      </c>
      <c r="J11" s="49"/>
      <c r="K11" s="49">
        <v>1</v>
      </c>
      <c r="L11" s="49"/>
      <c r="M11" s="49"/>
      <c r="N11" s="49"/>
      <c r="O11" s="49"/>
      <c r="P11" s="49"/>
      <c r="Q11" s="49">
        <v>2</v>
      </c>
      <c r="R11" s="49"/>
      <c r="S11" s="49">
        <v>7</v>
      </c>
      <c r="T11" s="66">
        <v>1</v>
      </c>
    </row>
    <row r="12" spans="1:20" ht="12.95" customHeight="1" thickBot="1">
      <c r="A12" s="65"/>
      <c r="B12" s="52" t="s">
        <v>43</v>
      </c>
      <c r="C12" s="95">
        <v>265</v>
      </c>
      <c r="D12" s="49">
        <v>106</v>
      </c>
      <c r="E12" s="49">
        <v>31</v>
      </c>
      <c r="F12" s="49">
        <v>89</v>
      </c>
      <c r="G12" s="49">
        <v>124</v>
      </c>
      <c r="H12" s="49">
        <v>13</v>
      </c>
      <c r="I12" s="49">
        <v>3</v>
      </c>
      <c r="J12" s="49">
        <v>5</v>
      </c>
      <c r="K12" s="49">
        <v>18</v>
      </c>
      <c r="L12" s="49">
        <v>6</v>
      </c>
      <c r="M12" s="49">
        <v>19</v>
      </c>
      <c r="N12" s="49"/>
      <c r="O12" s="49"/>
      <c r="P12" s="49">
        <v>44</v>
      </c>
      <c r="Q12" s="49">
        <v>49</v>
      </c>
      <c r="R12" s="49">
        <v>18</v>
      </c>
      <c r="S12" s="49">
        <v>104</v>
      </c>
      <c r="T12" s="66">
        <v>7</v>
      </c>
    </row>
    <row r="13" spans="1:20" ht="12.95" customHeight="1" thickBot="1">
      <c r="A13" s="65"/>
      <c r="B13" s="52" t="s">
        <v>51</v>
      </c>
      <c r="C13" s="95">
        <v>208</v>
      </c>
      <c r="D13" s="49">
        <v>82</v>
      </c>
      <c r="E13" s="49">
        <v>24</v>
      </c>
      <c r="F13" s="49">
        <v>80</v>
      </c>
      <c r="G13" s="49">
        <v>99</v>
      </c>
      <c r="H13" s="49">
        <v>4</v>
      </c>
      <c r="I13" s="49">
        <v>1</v>
      </c>
      <c r="J13" s="49"/>
      <c r="K13" s="49">
        <v>11</v>
      </c>
      <c r="L13" s="49">
        <v>5</v>
      </c>
      <c r="M13" s="49">
        <v>6</v>
      </c>
      <c r="N13" s="49"/>
      <c r="O13" s="49"/>
      <c r="P13" s="49">
        <v>40</v>
      </c>
      <c r="Q13" s="49">
        <v>40</v>
      </c>
      <c r="R13" s="49">
        <v>16</v>
      </c>
      <c r="S13" s="49">
        <v>87</v>
      </c>
      <c r="T13" s="66">
        <v>3</v>
      </c>
    </row>
    <row r="14" spans="1:20" ht="12.95" customHeight="1" thickBot="1">
      <c r="A14" s="65"/>
      <c r="B14" s="52" t="s">
        <v>45</v>
      </c>
      <c r="C14" s="95">
        <v>186</v>
      </c>
      <c r="D14" s="49">
        <v>73</v>
      </c>
      <c r="E14" s="49">
        <v>22</v>
      </c>
      <c r="F14" s="49">
        <v>78</v>
      </c>
      <c r="G14" s="49">
        <v>78</v>
      </c>
      <c r="H14" s="49">
        <v>5</v>
      </c>
      <c r="I14" s="49">
        <v>2</v>
      </c>
      <c r="J14" s="49">
        <v>1</v>
      </c>
      <c r="K14" s="49">
        <v>6</v>
      </c>
      <c r="L14" s="49">
        <v>2</v>
      </c>
      <c r="M14" s="49">
        <v>10</v>
      </c>
      <c r="N14" s="49"/>
      <c r="O14" s="49"/>
      <c r="P14" s="49">
        <v>45</v>
      </c>
      <c r="Q14" s="49">
        <v>41</v>
      </c>
      <c r="R14" s="49">
        <v>7</v>
      </c>
      <c r="S14" s="49">
        <v>70</v>
      </c>
      <c r="T14" s="66">
        <v>5</v>
      </c>
    </row>
    <row r="15" spans="1:20" ht="12.95" customHeight="1" thickBot="1">
      <c r="A15" s="65"/>
      <c r="B15" s="52" t="s">
        <v>52</v>
      </c>
      <c r="C15" s="95">
        <v>199</v>
      </c>
      <c r="D15" s="49">
        <v>82</v>
      </c>
      <c r="E15" s="49">
        <v>15</v>
      </c>
      <c r="F15" s="49">
        <v>87</v>
      </c>
      <c r="G15" s="49">
        <v>93</v>
      </c>
      <c r="H15" s="49">
        <v>2</v>
      </c>
      <c r="I15" s="49">
        <v>2</v>
      </c>
      <c r="J15" s="49"/>
      <c r="K15" s="49">
        <v>9</v>
      </c>
      <c r="L15" s="49">
        <v>5</v>
      </c>
      <c r="M15" s="49">
        <v>17</v>
      </c>
      <c r="N15" s="49"/>
      <c r="O15" s="49"/>
      <c r="P15" s="49">
        <v>38</v>
      </c>
      <c r="Q15" s="49">
        <v>37</v>
      </c>
      <c r="R15" s="49">
        <v>10</v>
      </c>
      <c r="S15" s="49">
        <v>77</v>
      </c>
      <c r="T15" s="66">
        <v>6</v>
      </c>
    </row>
    <row r="16" spans="1:20" ht="12.95" customHeight="1" thickBot="1">
      <c r="A16" s="65"/>
      <c r="B16" s="52" t="s">
        <v>46</v>
      </c>
      <c r="C16" s="95">
        <v>113</v>
      </c>
      <c r="D16" s="49">
        <v>45</v>
      </c>
      <c r="E16" s="49">
        <v>16</v>
      </c>
      <c r="F16" s="49">
        <v>32</v>
      </c>
      <c r="G16" s="49">
        <v>58</v>
      </c>
      <c r="H16" s="49">
        <v>7</v>
      </c>
      <c r="I16" s="49"/>
      <c r="J16" s="49"/>
      <c r="K16" s="49">
        <v>4</v>
      </c>
      <c r="L16" s="49">
        <v>1</v>
      </c>
      <c r="M16" s="49">
        <v>1</v>
      </c>
      <c r="N16" s="49"/>
      <c r="O16" s="49"/>
      <c r="P16" s="49">
        <v>23</v>
      </c>
      <c r="Q16" s="49">
        <v>35</v>
      </c>
      <c r="R16" s="49">
        <v>3</v>
      </c>
      <c r="S16" s="49">
        <v>40</v>
      </c>
      <c r="T16" s="66">
        <v>6</v>
      </c>
    </row>
    <row r="17" spans="1:20" ht="12.95" customHeight="1" thickBot="1">
      <c r="A17" s="65"/>
      <c r="B17" s="52" t="s">
        <v>47</v>
      </c>
      <c r="C17" s="95">
        <v>233</v>
      </c>
      <c r="D17" s="49">
        <v>86</v>
      </c>
      <c r="E17" s="49">
        <v>24</v>
      </c>
      <c r="F17" s="49">
        <v>101</v>
      </c>
      <c r="G17" s="49">
        <v>94</v>
      </c>
      <c r="H17" s="49">
        <v>12</v>
      </c>
      <c r="I17" s="49">
        <v>2</v>
      </c>
      <c r="J17" s="49"/>
      <c r="K17" s="49">
        <v>20</v>
      </c>
      <c r="L17" s="49">
        <v>5</v>
      </c>
      <c r="M17" s="49">
        <v>16</v>
      </c>
      <c r="N17" s="49"/>
      <c r="O17" s="49"/>
      <c r="P17" s="49">
        <v>49</v>
      </c>
      <c r="Q17" s="49">
        <v>38</v>
      </c>
      <c r="R17" s="49">
        <v>12</v>
      </c>
      <c r="S17" s="49">
        <v>83</v>
      </c>
      <c r="T17" s="66">
        <v>10</v>
      </c>
    </row>
    <row r="18" spans="1:20" ht="12.95" customHeight="1" thickBot="1">
      <c r="A18" s="65"/>
      <c r="B18" s="52" t="s">
        <v>48</v>
      </c>
      <c r="C18" s="95">
        <v>109</v>
      </c>
      <c r="D18" s="49">
        <v>46</v>
      </c>
      <c r="E18" s="49">
        <v>17</v>
      </c>
      <c r="F18" s="49">
        <v>37</v>
      </c>
      <c r="G18" s="49">
        <v>44</v>
      </c>
      <c r="H18" s="49">
        <v>8</v>
      </c>
      <c r="I18" s="49"/>
      <c r="J18" s="49">
        <v>3</v>
      </c>
      <c r="K18" s="49">
        <v>7</v>
      </c>
      <c r="L18" s="49">
        <v>2</v>
      </c>
      <c r="M18" s="49">
        <v>10</v>
      </c>
      <c r="N18" s="49"/>
      <c r="O18" s="49"/>
      <c r="P18" s="49">
        <v>16</v>
      </c>
      <c r="Q18" s="49">
        <v>19</v>
      </c>
      <c r="R18" s="49">
        <v>5</v>
      </c>
      <c r="S18" s="49">
        <v>47</v>
      </c>
      <c r="T18" s="66">
        <v>3</v>
      </c>
    </row>
    <row r="19" spans="1:20" ht="12.95" customHeight="1" thickBot="1">
      <c r="A19" s="65"/>
      <c r="B19" s="52" t="s">
        <v>49</v>
      </c>
      <c r="C19" s="95">
        <v>140</v>
      </c>
      <c r="D19" s="49">
        <v>63</v>
      </c>
      <c r="E19" s="49">
        <v>24</v>
      </c>
      <c r="F19" s="49">
        <v>45</v>
      </c>
      <c r="G19" s="49">
        <v>63</v>
      </c>
      <c r="H19" s="49">
        <v>7</v>
      </c>
      <c r="I19" s="49"/>
      <c r="J19" s="49">
        <v>1</v>
      </c>
      <c r="K19" s="49">
        <v>9</v>
      </c>
      <c r="L19" s="49">
        <v>1</v>
      </c>
      <c r="M19" s="49">
        <v>2</v>
      </c>
      <c r="N19" s="49"/>
      <c r="O19" s="49"/>
      <c r="P19" s="49">
        <v>25</v>
      </c>
      <c r="Q19" s="49">
        <v>35</v>
      </c>
      <c r="R19" s="49">
        <v>10</v>
      </c>
      <c r="S19" s="49">
        <v>55</v>
      </c>
      <c r="T19" s="66">
        <v>3</v>
      </c>
    </row>
    <row r="20" spans="1:20" ht="12.95" customHeight="1" thickBot="1">
      <c r="A20" s="65"/>
      <c r="B20" s="52" t="s">
        <v>50</v>
      </c>
      <c r="C20" s="95">
        <v>194</v>
      </c>
      <c r="D20" s="49">
        <v>88</v>
      </c>
      <c r="E20" s="49">
        <v>27</v>
      </c>
      <c r="F20" s="49">
        <v>69</v>
      </c>
      <c r="G20" s="49">
        <v>84</v>
      </c>
      <c r="H20" s="49">
        <v>13</v>
      </c>
      <c r="I20" s="49">
        <v>1</v>
      </c>
      <c r="J20" s="49"/>
      <c r="K20" s="49">
        <v>8</v>
      </c>
      <c r="L20" s="49">
        <v>2</v>
      </c>
      <c r="M20" s="49">
        <v>7</v>
      </c>
      <c r="N20" s="49"/>
      <c r="O20" s="49"/>
      <c r="P20" s="49">
        <v>36</v>
      </c>
      <c r="Q20" s="49">
        <v>39</v>
      </c>
      <c r="R20" s="49">
        <v>15</v>
      </c>
      <c r="S20" s="49">
        <v>84</v>
      </c>
      <c r="T20" s="66">
        <v>3</v>
      </c>
    </row>
    <row r="21" spans="1:20" ht="12.95" customHeight="1" thickBot="1">
      <c r="A21" s="65"/>
      <c r="B21" s="52" t="s">
        <v>53</v>
      </c>
      <c r="C21" s="95">
        <v>91</v>
      </c>
      <c r="D21" s="49">
        <v>34</v>
      </c>
      <c r="E21" s="49">
        <v>21</v>
      </c>
      <c r="F21" s="49">
        <v>31</v>
      </c>
      <c r="G21" s="49">
        <v>35</v>
      </c>
      <c r="H21" s="49">
        <v>4</v>
      </c>
      <c r="I21" s="49"/>
      <c r="J21" s="49"/>
      <c r="K21" s="49">
        <v>4</v>
      </c>
      <c r="L21" s="49"/>
      <c r="M21" s="49">
        <v>5</v>
      </c>
      <c r="N21" s="49"/>
      <c r="O21" s="49"/>
      <c r="P21" s="49">
        <v>15</v>
      </c>
      <c r="Q21" s="49">
        <v>16</v>
      </c>
      <c r="R21" s="49">
        <v>2</v>
      </c>
      <c r="S21" s="49">
        <v>48</v>
      </c>
      <c r="T21" s="66">
        <v>1</v>
      </c>
    </row>
    <row r="22" spans="1:20" ht="12.95" customHeight="1" thickBot="1">
      <c r="A22" s="65"/>
      <c r="B22" s="52" t="s">
        <v>54</v>
      </c>
      <c r="C22" s="95">
        <v>184</v>
      </c>
      <c r="D22" s="49">
        <v>81</v>
      </c>
      <c r="E22" s="49">
        <v>24</v>
      </c>
      <c r="F22" s="49">
        <v>76</v>
      </c>
      <c r="G22" s="49">
        <v>73</v>
      </c>
      <c r="H22" s="49">
        <v>10</v>
      </c>
      <c r="I22" s="49">
        <v>1</v>
      </c>
      <c r="J22" s="49"/>
      <c r="K22" s="49">
        <v>12</v>
      </c>
      <c r="L22" s="49">
        <v>1</v>
      </c>
      <c r="M22" s="49">
        <v>8</v>
      </c>
      <c r="N22" s="49"/>
      <c r="O22" s="49"/>
      <c r="P22" s="49">
        <v>44</v>
      </c>
      <c r="Q22" s="49">
        <v>38</v>
      </c>
      <c r="R22" s="49">
        <v>16</v>
      </c>
      <c r="S22" s="49">
        <v>62</v>
      </c>
      <c r="T22" s="66">
        <v>3</v>
      </c>
    </row>
    <row r="23" spans="1:20" ht="12.95" customHeight="1" thickBot="1">
      <c r="A23" s="65"/>
      <c r="B23" s="52" t="s">
        <v>55</v>
      </c>
      <c r="C23" s="95">
        <v>103</v>
      </c>
      <c r="D23" s="49">
        <v>32</v>
      </c>
      <c r="E23" s="49">
        <v>17</v>
      </c>
      <c r="F23" s="49">
        <v>34</v>
      </c>
      <c r="G23" s="49">
        <v>45</v>
      </c>
      <c r="H23" s="49">
        <v>7</v>
      </c>
      <c r="I23" s="49"/>
      <c r="J23" s="49"/>
      <c r="K23" s="49">
        <v>10</v>
      </c>
      <c r="L23" s="49"/>
      <c r="M23" s="49">
        <v>5</v>
      </c>
      <c r="N23" s="49"/>
      <c r="O23" s="49"/>
      <c r="P23" s="49">
        <v>22</v>
      </c>
      <c r="Q23" s="49">
        <v>18</v>
      </c>
      <c r="R23" s="49">
        <v>5</v>
      </c>
      <c r="S23" s="49">
        <v>39</v>
      </c>
      <c r="T23" s="66">
        <v>4</v>
      </c>
    </row>
    <row r="24" spans="1:20" ht="12.95" customHeight="1" thickBot="1">
      <c r="A24" s="65"/>
      <c r="B24" s="52" t="s">
        <v>56</v>
      </c>
      <c r="C24" s="95">
        <v>173</v>
      </c>
      <c r="D24" s="49">
        <v>94</v>
      </c>
      <c r="E24" s="49">
        <v>22</v>
      </c>
      <c r="F24" s="49">
        <v>71</v>
      </c>
      <c r="G24" s="49">
        <v>65</v>
      </c>
      <c r="H24" s="49">
        <v>11</v>
      </c>
      <c r="I24" s="49">
        <v>3</v>
      </c>
      <c r="J24" s="49">
        <v>1</v>
      </c>
      <c r="K24" s="49">
        <v>12</v>
      </c>
      <c r="L24" s="49"/>
      <c r="M24" s="49">
        <v>10</v>
      </c>
      <c r="N24" s="49"/>
      <c r="O24" s="49"/>
      <c r="P24" s="49">
        <v>26</v>
      </c>
      <c r="Q24" s="49">
        <v>44</v>
      </c>
      <c r="R24" s="49">
        <v>11</v>
      </c>
      <c r="S24" s="49">
        <v>63</v>
      </c>
      <c r="T24" s="66">
        <v>7</v>
      </c>
    </row>
    <row r="25" spans="1:20" ht="12.95" customHeight="1" thickBot="1">
      <c r="A25" s="65"/>
      <c r="B25" s="52" t="s">
        <v>58</v>
      </c>
      <c r="C25" s="95">
        <v>211</v>
      </c>
      <c r="D25" s="49">
        <v>84</v>
      </c>
      <c r="E25" s="49">
        <v>27</v>
      </c>
      <c r="F25" s="49">
        <v>93</v>
      </c>
      <c r="G25" s="49">
        <v>82</v>
      </c>
      <c r="H25" s="49">
        <v>5</v>
      </c>
      <c r="I25" s="49">
        <v>2</v>
      </c>
      <c r="J25" s="49">
        <v>2</v>
      </c>
      <c r="K25" s="49">
        <v>11</v>
      </c>
      <c r="L25" s="49">
        <v>3</v>
      </c>
      <c r="M25" s="49">
        <v>6</v>
      </c>
      <c r="N25" s="49"/>
      <c r="O25" s="49"/>
      <c r="P25" s="49">
        <v>40</v>
      </c>
      <c r="Q25" s="49">
        <v>57</v>
      </c>
      <c r="R25" s="49">
        <v>8</v>
      </c>
      <c r="S25" s="49">
        <v>80</v>
      </c>
      <c r="T25" s="66">
        <v>6</v>
      </c>
    </row>
    <row r="26" spans="1:20" ht="12.95" customHeight="1" thickBot="1">
      <c r="A26" s="65"/>
      <c r="B26" s="52" t="s">
        <v>57</v>
      </c>
      <c r="C26" s="95">
        <v>194</v>
      </c>
      <c r="D26" s="49">
        <v>73</v>
      </c>
      <c r="E26" s="49">
        <v>28</v>
      </c>
      <c r="F26" s="49">
        <v>71</v>
      </c>
      <c r="G26" s="49">
        <v>84</v>
      </c>
      <c r="H26" s="49">
        <v>5</v>
      </c>
      <c r="I26" s="49">
        <v>5</v>
      </c>
      <c r="J26" s="49">
        <v>1</v>
      </c>
      <c r="K26" s="49">
        <v>9</v>
      </c>
      <c r="L26" s="49">
        <v>1</v>
      </c>
      <c r="M26" s="49">
        <v>9</v>
      </c>
      <c r="N26" s="49"/>
      <c r="O26" s="49"/>
      <c r="P26" s="49">
        <v>44</v>
      </c>
      <c r="Q26" s="49">
        <v>30</v>
      </c>
      <c r="R26" s="49">
        <v>14</v>
      </c>
      <c r="S26" s="49">
        <v>78</v>
      </c>
      <c r="T26" s="66">
        <v>9</v>
      </c>
    </row>
    <row r="27" spans="1:20" ht="12.95" customHeight="1" thickBot="1">
      <c r="A27" s="65"/>
      <c r="B27" s="52" t="s">
        <v>59</v>
      </c>
      <c r="C27" s="95">
        <v>159</v>
      </c>
      <c r="D27" s="49">
        <v>57</v>
      </c>
      <c r="E27" s="49">
        <v>23</v>
      </c>
      <c r="F27" s="49">
        <v>67</v>
      </c>
      <c r="G27" s="49">
        <v>54</v>
      </c>
      <c r="H27" s="49">
        <v>11</v>
      </c>
      <c r="I27" s="49">
        <v>4</v>
      </c>
      <c r="J27" s="49"/>
      <c r="K27" s="49">
        <v>10</v>
      </c>
      <c r="L27" s="49">
        <v>1</v>
      </c>
      <c r="M27" s="49">
        <v>8</v>
      </c>
      <c r="N27" s="49"/>
      <c r="O27" s="49"/>
      <c r="P27" s="49">
        <v>38</v>
      </c>
      <c r="Q27" s="49">
        <v>26</v>
      </c>
      <c r="R27" s="49">
        <v>10</v>
      </c>
      <c r="S27" s="49">
        <v>63</v>
      </c>
      <c r="T27" s="66">
        <v>3</v>
      </c>
    </row>
    <row r="28" spans="1:20" ht="12.95" customHeight="1" thickBot="1">
      <c r="A28" s="65"/>
      <c r="B28" s="52" t="s">
        <v>61</v>
      </c>
      <c r="C28" s="95">
        <v>278</v>
      </c>
      <c r="D28" s="49">
        <v>93</v>
      </c>
      <c r="E28" s="49">
        <v>43</v>
      </c>
      <c r="F28" s="49">
        <v>88</v>
      </c>
      <c r="G28" s="49">
        <v>135</v>
      </c>
      <c r="H28" s="49">
        <v>10</v>
      </c>
      <c r="I28" s="49">
        <v>1</v>
      </c>
      <c r="J28" s="49">
        <v>1</v>
      </c>
      <c r="K28" s="49">
        <v>19</v>
      </c>
      <c r="L28" s="49">
        <v>1</v>
      </c>
      <c r="M28" s="49">
        <v>14</v>
      </c>
      <c r="N28" s="49"/>
      <c r="O28" s="49"/>
      <c r="P28" s="49">
        <v>57</v>
      </c>
      <c r="Q28" s="49">
        <v>60</v>
      </c>
      <c r="R28" s="49">
        <v>18</v>
      </c>
      <c r="S28" s="49">
        <v>101</v>
      </c>
      <c r="T28" s="66">
        <v>8</v>
      </c>
    </row>
    <row r="29" spans="1:20" ht="12.95" customHeight="1" thickBot="1">
      <c r="A29" s="65"/>
      <c r="B29" s="52" t="s">
        <v>62</v>
      </c>
      <c r="C29" s="95">
        <v>263</v>
      </c>
      <c r="D29" s="49">
        <v>113</v>
      </c>
      <c r="E29" s="49">
        <v>34</v>
      </c>
      <c r="F29" s="49">
        <v>105</v>
      </c>
      <c r="G29" s="49">
        <v>103</v>
      </c>
      <c r="H29" s="49">
        <v>18</v>
      </c>
      <c r="I29" s="49">
        <v>2</v>
      </c>
      <c r="J29" s="49">
        <v>1</v>
      </c>
      <c r="K29" s="49">
        <v>15</v>
      </c>
      <c r="L29" s="49">
        <v>2</v>
      </c>
      <c r="M29" s="49">
        <v>14</v>
      </c>
      <c r="N29" s="49">
        <v>1</v>
      </c>
      <c r="O29" s="49"/>
      <c r="P29" s="49">
        <v>33</v>
      </c>
      <c r="Q29" s="49">
        <v>51</v>
      </c>
      <c r="R29" s="49">
        <v>18</v>
      </c>
      <c r="S29" s="49">
        <v>119</v>
      </c>
      <c r="T29" s="66">
        <v>10</v>
      </c>
    </row>
    <row r="30" spans="1:20" ht="12.95" customHeight="1" thickBot="1">
      <c r="A30" s="65"/>
      <c r="B30" s="52" t="s">
        <v>63</v>
      </c>
      <c r="C30" s="95">
        <v>128</v>
      </c>
      <c r="D30" s="49">
        <v>45</v>
      </c>
      <c r="E30" s="49">
        <v>12</v>
      </c>
      <c r="F30" s="49">
        <v>46</v>
      </c>
      <c r="G30" s="49">
        <v>60</v>
      </c>
      <c r="H30" s="49">
        <v>5</v>
      </c>
      <c r="I30" s="49">
        <v>3</v>
      </c>
      <c r="J30" s="49">
        <v>2</v>
      </c>
      <c r="K30" s="49">
        <v>6</v>
      </c>
      <c r="L30" s="49"/>
      <c r="M30" s="49">
        <v>10</v>
      </c>
      <c r="N30" s="49"/>
      <c r="O30" s="49"/>
      <c r="P30" s="49">
        <v>30</v>
      </c>
      <c r="Q30" s="49">
        <v>26</v>
      </c>
      <c r="R30" s="49">
        <v>5</v>
      </c>
      <c r="S30" s="49">
        <v>48</v>
      </c>
      <c r="T30" s="66">
        <v>3</v>
      </c>
    </row>
    <row r="31" spans="1:20" ht="12.95" customHeight="1" thickBot="1">
      <c r="A31" s="65"/>
      <c r="B31" s="52" t="s">
        <v>64</v>
      </c>
      <c r="C31" s="95">
        <v>161</v>
      </c>
      <c r="D31" s="49">
        <v>71</v>
      </c>
      <c r="E31" s="49">
        <v>27</v>
      </c>
      <c r="F31" s="49">
        <v>67</v>
      </c>
      <c r="G31" s="49">
        <v>61</v>
      </c>
      <c r="H31" s="49">
        <v>5</v>
      </c>
      <c r="I31" s="49"/>
      <c r="J31" s="49">
        <v>1</v>
      </c>
      <c r="K31" s="49">
        <v>7</v>
      </c>
      <c r="L31" s="49">
        <v>1</v>
      </c>
      <c r="M31" s="49">
        <v>3</v>
      </c>
      <c r="N31" s="49"/>
      <c r="O31" s="49"/>
      <c r="P31" s="49">
        <v>34</v>
      </c>
      <c r="Q31" s="49">
        <v>29</v>
      </c>
      <c r="R31" s="49">
        <v>15</v>
      </c>
      <c r="S31" s="49">
        <v>64</v>
      </c>
      <c r="T31" s="66">
        <v>8</v>
      </c>
    </row>
    <row r="32" spans="1:20" ht="12.95" customHeight="1" thickBot="1">
      <c r="A32" s="65"/>
      <c r="B32" s="52" t="s">
        <v>65</v>
      </c>
      <c r="C32" s="95">
        <v>105</v>
      </c>
      <c r="D32" s="49">
        <v>42</v>
      </c>
      <c r="E32" s="49">
        <v>10</v>
      </c>
      <c r="F32" s="49">
        <v>35</v>
      </c>
      <c r="G32" s="49">
        <v>57</v>
      </c>
      <c r="H32" s="49">
        <v>3</v>
      </c>
      <c r="I32" s="49"/>
      <c r="J32" s="49"/>
      <c r="K32" s="49">
        <v>4</v>
      </c>
      <c r="L32" s="49"/>
      <c r="M32" s="49">
        <v>5</v>
      </c>
      <c r="N32" s="49"/>
      <c r="O32" s="49"/>
      <c r="P32" s="49">
        <v>18</v>
      </c>
      <c r="Q32" s="49">
        <v>24</v>
      </c>
      <c r="R32" s="49">
        <v>11</v>
      </c>
      <c r="S32" s="49">
        <v>40</v>
      </c>
      <c r="T32" s="66">
        <v>3</v>
      </c>
    </row>
    <row r="33" spans="1:20" ht="12.95" customHeight="1" thickBot="1">
      <c r="A33" s="65"/>
      <c r="B33" s="52" t="s">
        <v>66</v>
      </c>
      <c r="C33" s="95">
        <v>277</v>
      </c>
      <c r="D33" s="49">
        <v>125</v>
      </c>
      <c r="E33" s="49">
        <v>45</v>
      </c>
      <c r="F33" s="49">
        <v>99</v>
      </c>
      <c r="G33" s="49">
        <v>121</v>
      </c>
      <c r="H33" s="49">
        <v>9</v>
      </c>
      <c r="I33" s="49">
        <v>1</v>
      </c>
      <c r="J33" s="49">
        <v>2</v>
      </c>
      <c r="K33" s="49">
        <v>14</v>
      </c>
      <c r="L33" s="49">
        <v>1</v>
      </c>
      <c r="M33" s="49">
        <v>17</v>
      </c>
      <c r="N33" s="49"/>
      <c r="O33" s="49"/>
      <c r="P33" s="49">
        <v>59</v>
      </c>
      <c r="Q33" s="49">
        <v>50</v>
      </c>
      <c r="R33" s="49">
        <v>19</v>
      </c>
      <c r="S33" s="49">
        <v>113</v>
      </c>
      <c r="T33" s="66">
        <v>4</v>
      </c>
    </row>
    <row r="34" spans="1:20" ht="12.95" customHeight="1" thickBot="1">
      <c r="A34" s="65"/>
      <c r="B34" s="52" t="s">
        <v>67</v>
      </c>
      <c r="C34" s="95">
        <v>124</v>
      </c>
      <c r="D34" s="49">
        <v>55</v>
      </c>
      <c r="E34" s="49">
        <v>14</v>
      </c>
      <c r="F34" s="49">
        <v>43</v>
      </c>
      <c r="G34" s="49">
        <v>56</v>
      </c>
      <c r="H34" s="49">
        <v>7</v>
      </c>
      <c r="I34" s="49">
        <v>4</v>
      </c>
      <c r="J34" s="49"/>
      <c r="K34" s="49">
        <v>9</v>
      </c>
      <c r="L34" s="49">
        <v>1</v>
      </c>
      <c r="M34" s="49">
        <v>8</v>
      </c>
      <c r="N34" s="49"/>
      <c r="O34" s="49"/>
      <c r="P34" s="49">
        <v>23</v>
      </c>
      <c r="Q34" s="49">
        <v>25</v>
      </c>
      <c r="R34" s="49">
        <v>5</v>
      </c>
      <c r="S34" s="49">
        <v>50</v>
      </c>
      <c r="T34" s="66">
        <v>3</v>
      </c>
    </row>
    <row r="35" spans="1:20" ht="12.95" customHeight="1" thickBot="1">
      <c r="A35" s="65"/>
      <c r="B35" s="52" t="s">
        <v>69</v>
      </c>
      <c r="C35" s="95">
        <v>153</v>
      </c>
      <c r="D35" s="49">
        <v>63</v>
      </c>
      <c r="E35" s="49">
        <v>19</v>
      </c>
      <c r="F35" s="49">
        <v>59</v>
      </c>
      <c r="G35" s="49">
        <v>62</v>
      </c>
      <c r="H35" s="49">
        <v>11</v>
      </c>
      <c r="I35" s="49">
        <v>2</v>
      </c>
      <c r="J35" s="49"/>
      <c r="K35" s="49">
        <v>7</v>
      </c>
      <c r="L35" s="49"/>
      <c r="M35" s="49">
        <v>13</v>
      </c>
      <c r="N35" s="49"/>
      <c r="O35" s="49"/>
      <c r="P35" s="49">
        <v>29</v>
      </c>
      <c r="Q35" s="49">
        <v>28</v>
      </c>
      <c r="R35" s="49">
        <v>6</v>
      </c>
      <c r="S35" s="49">
        <v>69</v>
      </c>
      <c r="T35" s="66">
        <v>1</v>
      </c>
    </row>
    <row r="36" spans="1:20" ht="12.95" customHeight="1" thickBot="1">
      <c r="A36" s="65"/>
      <c r="B36" s="52" t="s">
        <v>73</v>
      </c>
      <c r="C36" s="95">
        <v>307</v>
      </c>
      <c r="D36" s="49">
        <v>118</v>
      </c>
      <c r="E36" s="49">
        <v>35</v>
      </c>
      <c r="F36" s="49">
        <v>115</v>
      </c>
      <c r="G36" s="49">
        <v>142</v>
      </c>
      <c r="H36" s="49">
        <v>13</v>
      </c>
      <c r="I36" s="49">
        <v>1</v>
      </c>
      <c r="J36" s="49">
        <v>1</v>
      </c>
      <c r="K36" s="49">
        <v>15</v>
      </c>
      <c r="L36" s="49">
        <v>1</v>
      </c>
      <c r="M36" s="49">
        <v>19</v>
      </c>
      <c r="N36" s="49"/>
      <c r="O36" s="49"/>
      <c r="P36" s="49">
        <v>54</v>
      </c>
      <c r="Q36" s="49">
        <v>50</v>
      </c>
      <c r="R36" s="49">
        <v>10</v>
      </c>
      <c r="S36" s="49">
        <v>146</v>
      </c>
      <c r="T36" s="66">
        <v>12</v>
      </c>
    </row>
    <row r="37" spans="1:20" ht="12.95" customHeight="1" thickBot="1">
      <c r="A37" s="65"/>
      <c r="B37" s="52" t="s">
        <v>71</v>
      </c>
      <c r="C37" s="95">
        <v>225</v>
      </c>
      <c r="D37" s="49">
        <v>84</v>
      </c>
      <c r="E37" s="49">
        <v>28</v>
      </c>
      <c r="F37" s="49">
        <v>77</v>
      </c>
      <c r="G37" s="49">
        <v>91</v>
      </c>
      <c r="H37" s="49">
        <v>23</v>
      </c>
      <c r="I37" s="49">
        <v>5</v>
      </c>
      <c r="J37" s="49">
        <v>1</v>
      </c>
      <c r="K37" s="49">
        <v>19</v>
      </c>
      <c r="L37" s="49">
        <v>8</v>
      </c>
      <c r="M37" s="49">
        <v>9</v>
      </c>
      <c r="N37" s="49"/>
      <c r="O37" s="49"/>
      <c r="P37" s="49">
        <v>46</v>
      </c>
      <c r="Q37" s="49">
        <v>32</v>
      </c>
      <c r="R37" s="49">
        <v>13</v>
      </c>
      <c r="S37" s="49">
        <v>96</v>
      </c>
      <c r="T37" s="66">
        <v>2</v>
      </c>
    </row>
    <row r="38" spans="1:20" ht="12.95" customHeight="1" thickBot="1">
      <c r="A38" s="65"/>
      <c r="B38" s="52" t="s">
        <v>79</v>
      </c>
      <c r="C38" s="95">
        <v>145</v>
      </c>
      <c r="D38" s="49">
        <v>57</v>
      </c>
      <c r="E38" s="49">
        <v>15</v>
      </c>
      <c r="F38" s="49">
        <v>55</v>
      </c>
      <c r="G38" s="49">
        <v>61</v>
      </c>
      <c r="H38" s="49">
        <v>12</v>
      </c>
      <c r="I38" s="49">
        <v>1</v>
      </c>
      <c r="J38" s="49">
        <v>1</v>
      </c>
      <c r="K38" s="49">
        <v>7</v>
      </c>
      <c r="L38" s="49">
        <v>2</v>
      </c>
      <c r="M38" s="49">
        <v>6</v>
      </c>
      <c r="N38" s="49"/>
      <c r="O38" s="49"/>
      <c r="P38" s="49">
        <v>48</v>
      </c>
      <c r="Q38" s="49">
        <v>15</v>
      </c>
      <c r="R38" s="49">
        <v>7</v>
      </c>
      <c r="S38" s="49">
        <v>53</v>
      </c>
      <c r="T38" s="66">
        <v>7</v>
      </c>
    </row>
    <row r="39" spans="1:20" ht="12.95" customHeight="1" thickBot="1">
      <c r="A39" s="65"/>
      <c r="B39" s="52" t="s">
        <v>72</v>
      </c>
      <c r="C39" s="95">
        <v>231</v>
      </c>
      <c r="D39" s="49">
        <v>69</v>
      </c>
      <c r="E39" s="49">
        <v>26</v>
      </c>
      <c r="F39" s="49">
        <v>94</v>
      </c>
      <c r="G39" s="49">
        <v>97</v>
      </c>
      <c r="H39" s="49">
        <v>12</v>
      </c>
      <c r="I39" s="49"/>
      <c r="J39" s="49">
        <v>2</v>
      </c>
      <c r="K39" s="49">
        <v>12</v>
      </c>
      <c r="L39" s="49">
        <v>5</v>
      </c>
      <c r="M39" s="49">
        <v>13</v>
      </c>
      <c r="N39" s="49"/>
      <c r="O39" s="49"/>
      <c r="P39" s="49">
        <v>53</v>
      </c>
      <c r="Q39" s="49">
        <v>40</v>
      </c>
      <c r="R39" s="49">
        <v>10</v>
      </c>
      <c r="S39" s="49">
        <v>93</v>
      </c>
      <c r="T39" s="66">
        <v>5</v>
      </c>
    </row>
    <row r="40" spans="1:20" ht="12.95" customHeight="1" thickBot="1">
      <c r="A40" s="65"/>
      <c r="B40" s="52" t="s">
        <v>80</v>
      </c>
      <c r="C40" s="95">
        <v>140</v>
      </c>
      <c r="D40" s="49">
        <v>63</v>
      </c>
      <c r="E40" s="49">
        <v>16</v>
      </c>
      <c r="F40" s="49">
        <v>62</v>
      </c>
      <c r="G40" s="49">
        <v>55</v>
      </c>
      <c r="H40" s="49">
        <v>5</v>
      </c>
      <c r="I40" s="49"/>
      <c r="J40" s="49">
        <v>2</v>
      </c>
      <c r="K40" s="49">
        <v>8</v>
      </c>
      <c r="L40" s="49">
        <v>1</v>
      </c>
      <c r="M40" s="49">
        <v>7</v>
      </c>
      <c r="N40" s="49"/>
      <c r="O40" s="49"/>
      <c r="P40" s="49">
        <v>20</v>
      </c>
      <c r="Q40" s="49">
        <v>37</v>
      </c>
      <c r="R40" s="49">
        <v>12</v>
      </c>
      <c r="S40" s="49">
        <v>53</v>
      </c>
      <c r="T40" s="66">
        <v>2</v>
      </c>
    </row>
    <row r="41" spans="1:20" ht="12.95" customHeight="1" thickBot="1">
      <c r="A41" s="65"/>
      <c r="B41" s="52" t="s">
        <v>74</v>
      </c>
      <c r="C41" s="95">
        <v>90</v>
      </c>
      <c r="D41" s="49">
        <v>39</v>
      </c>
      <c r="E41" s="49">
        <v>13</v>
      </c>
      <c r="F41" s="49">
        <v>21</v>
      </c>
      <c r="G41" s="49">
        <v>53</v>
      </c>
      <c r="H41" s="49">
        <v>2</v>
      </c>
      <c r="I41" s="49"/>
      <c r="J41" s="49">
        <v>1</v>
      </c>
      <c r="K41" s="49">
        <v>2</v>
      </c>
      <c r="L41" s="49">
        <v>1</v>
      </c>
      <c r="M41" s="49">
        <v>2</v>
      </c>
      <c r="N41" s="49"/>
      <c r="O41" s="49"/>
      <c r="P41" s="49">
        <v>18</v>
      </c>
      <c r="Q41" s="49">
        <v>8</v>
      </c>
      <c r="R41" s="49">
        <v>6</v>
      </c>
      <c r="S41" s="49">
        <v>53</v>
      </c>
      <c r="T41" s="66"/>
    </row>
    <row r="42" spans="1:20" ht="12.95" customHeight="1" thickBot="1">
      <c r="A42" s="65"/>
      <c r="B42" s="52" t="s">
        <v>75</v>
      </c>
      <c r="C42" s="95">
        <v>239</v>
      </c>
      <c r="D42" s="49">
        <v>98</v>
      </c>
      <c r="E42" s="49">
        <v>39</v>
      </c>
      <c r="F42" s="49">
        <v>90</v>
      </c>
      <c r="G42" s="49">
        <v>102</v>
      </c>
      <c r="H42" s="49">
        <v>8</v>
      </c>
      <c r="I42" s="49"/>
      <c r="J42" s="49"/>
      <c r="K42" s="49">
        <v>15</v>
      </c>
      <c r="L42" s="49">
        <v>4</v>
      </c>
      <c r="M42" s="49">
        <v>5</v>
      </c>
      <c r="N42" s="49"/>
      <c r="O42" s="49"/>
      <c r="P42" s="49">
        <v>45</v>
      </c>
      <c r="Q42" s="49">
        <v>39</v>
      </c>
      <c r="R42" s="49">
        <v>12</v>
      </c>
      <c r="S42" s="49">
        <v>106</v>
      </c>
      <c r="T42" s="66">
        <v>13</v>
      </c>
    </row>
    <row r="43" spans="1:20" ht="12.95" customHeight="1" thickBot="1">
      <c r="A43" s="65"/>
      <c r="B43" s="52" t="s">
        <v>77</v>
      </c>
      <c r="C43" s="95">
        <v>290</v>
      </c>
      <c r="D43" s="49">
        <v>125</v>
      </c>
      <c r="E43" s="49">
        <v>41</v>
      </c>
      <c r="F43" s="49">
        <v>87</v>
      </c>
      <c r="G43" s="49">
        <v>134</v>
      </c>
      <c r="H43" s="49">
        <v>20</v>
      </c>
      <c r="I43" s="49">
        <v>8</v>
      </c>
      <c r="J43" s="49"/>
      <c r="K43" s="49">
        <v>18</v>
      </c>
      <c r="L43" s="49">
        <v>2</v>
      </c>
      <c r="M43" s="49">
        <v>25</v>
      </c>
      <c r="N43" s="49"/>
      <c r="O43" s="49"/>
      <c r="P43" s="49">
        <v>55</v>
      </c>
      <c r="Q43" s="49">
        <v>43</v>
      </c>
      <c r="R43" s="49">
        <v>11</v>
      </c>
      <c r="S43" s="49">
        <v>129</v>
      </c>
      <c r="T43" s="66">
        <v>7</v>
      </c>
    </row>
    <row r="44" spans="1:20" ht="12.95" customHeight="1" thickBot="1">
      <c r="A44" s="65"/>
      <c r="B44" s="52" t="s">
        <v>78</v>
      </c>
      <c r="C44" s="95">
        <v>22</v>
      </c>
      <c r="D44" s="49">
        <v>7</v>
      </c>
      <c r="E44" s="49">
        <v>2</v>
      </c>
      <c r="F44" s="49">
        <v>9</v>
      </c>
      <c r="G44" s="49">
        <v>10</v>
      </c>
      <c r="H44" s="49">
        <v>1</v>
      </c>
      <c r="I44" s="49"/>
      <c r="J44" s="49"/>
      <c r="K44" s="49"/>
      <c r="L44" s="49"/>
      <c r="M44" s="49"/>
      <c r="N44" s="49"/>
      <c r="O44" s="49"/>
      <c r="P44" s="49">
        <v>7</v>
      </c>
      <c r="Q44" s="49">
        <v>4</v>
      </c>
      <c r="R44" s="49"/>
      <c r="S44" s="49">
        <v>11</v>
      </c>
      <c r="T44" s="66"/>
    </row>
    <row r="45" spans="1:20" ht="24" customHeight="1" thickBot="1">
      <c r="A45" s="65"/>
      <c r="B45" s="87" t="s">
        <v>81</v>
      </c>
      <c r="C45" s="95">
        <f>SUM(C8:C44)</f>
        <v>6421</v>
      </c>
      <c r="D45" s="49">
        <f>SUM(D8:D44)</f>
        <v>2594</v>
      </c>
      <c r="E45" s="49">
        <f t="shared" ref="E45:T45" si="0">SUM(E8:E44)</f>
        <v>832</v>
      </c>
      <c r="F45" s="49">
        <f t="shared" si="0"/>
        <v>2393</v>
      </c>
      <c r="G45" s="49">
        <f t="shared" si="0"/>
        <v>2781</v>
      </c>
      <c r="H45" s="49">
        <f t="shared" si="0"/>
        <v>322</v>
      </c>
      <c r="I45" s="49">
        <f t="shared" si="0"/>
        <v>63</v>
      </c>
      <c r="J45" s="49">
        <f t="shared" si="0"/>
        <v>30</v>
      </c>
      <c r="K45" s="49">
        <f t="shared" si="0"/>
        <v>361</v>
      </c>
      <c r="L45" s="49">
        <f t="shared" si="0"/>
        <v>69</v>
      </c>
      <c r="M45" s="49">
        <f t="shared" si="0"/>
        <v>332</v>
      </c>
      <c r="N45" s="49">
        <f t="shared" si="0"/>
        <v>1</v>
      </c>
      <c r="O45" s="49">
        <f t="shared" si="0"/>
        <v>0</v>
      </c>
      <c r="P45" s="49">
        <f t="shared" si="0"/>
        <v>1267</v>
      </c>
      <c r="Q45" s="49">
        <f t="shared" si="0"/>
        <v>1204</v>
      </c>
      <c r="R45" s="49">
        <f t="shared" si="0"/>
        <v>364</v>
      </c>
      <c r="S45" s="49">
        <f t="shared" si="0"/>
        <v>2637</v>
      </c>
      <c r="T45" s="66">
        <f t="shared" si="0"/>
        <v>186</v>
      </c>
    </row>
    <row r="46" spans="1:20" ht="12.95" customHeight="1" thickBot="1">
      <c r="A46" s="65"/>
      <c r="B46" s="86" t="s">
        <v>40</v>
      </c>
      <c r="C46" s="95">
        <v>2</v>
      </c>
      <c r="D46" s="49">
        <v>1</v>
      </c>
      <c r="E46" s="49"/>
      <c r="F46" s="49">
        <v>1</v>
      </c>
      <c r="G46" s="49">
        <v>1</v>
      </c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>
        <v>1</v>
      </c>
      <c r="T46" s="66">
        <v>1</v>
      </c>
    </row>
    <row r="47" spans="1:20" ht="12.95" customHeight="1" thickBot="1">
      <c r="A47" s="65"/>
      <c r="B47" s="86" t="s">
        <v>44</v>
      </c>
      <c r="C47" s="95">
        <v>2</v>
      </c>
      <c r="D47" s="49">
        <v>1</v>
      </c>
      <c r="E47" s="49"/>
      <c r="F47" s="49">
        <v>2</v>
      </c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>
        <v>1</v>
      </c>
      <c r="T47" s="66">
        <v>1</v>
      </c>
    </row>
    <row r="48" spans="1:20" ht="12.95" customHeight="1" thickBot="1">
      <c r="A48" s="65"/>
      <c r="B48" s="86" t="s">
        <v>60</v>
      </c>
      <c r="C48" s="95">
        <v>4</v>
      </c>
      <c r="D48" s="49">
        <v>2</v>
      </c>
      <c r="E48" s="49"/>
      <c r="F48" s="49">
        <v>3</v>
      </c>
      <c r="G48" s="49">
        <v>1</v>
      </c>
      <c r="H48" s="49"/>
      <c r="I48" s="49"/>
      <c r="J48" s="49"/>
      <c r="K48" s="49"/>
      <c r="L48" s="49"/>
      <c r="M48" s="49"/>
      <c r="N48" s="49"/>
      <c r="O48" s="49"/>
      <c r="P48" s="49">
        <v>1</v>
      </c>
      <c r="Q48" s="49"/>
      <c r="R48" s="49">
        <v>1</v>
      </c>
      <c r="S48" s="49">
        <v>2</v>
      </c>
      <c r="T48" s="66"/>
    </row>
    <row r="49" spans="1:20" ht="12.95" customHeight="1" thickBot="1">
      <c r="A49" s="65"/>
      <c r="B49" s="86" t="s">
        <v>68</v>
      </c>
      <c r="C49" s="95">
        <v>1</v>
      </c>
      <c r="D49" s="49">
        <v>1</v>
      </c>
      <c r="E49" s="49"/>
      <c r="F49" s="49">
        <v>1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>
        <v>1</v>
      </c>
      <c r="R49" s="49"/>
      <c r="S49" s="49"/>
      <c r="T49" s="66"/>
    </row>
    <row r="50" spans="1:20" ht="12.95" customHeight="1" thickBot="1">
      <c r="A50" s="65"/>
      <c r="B50" s="86" t="s">
        <v>70</v>
      </c>
      <c r="C50" s="95">
        <v>11</v>
      </c>
      <c r="D50" s="49">
        <v>8</v>
      </c>
      <c r="E50" s="49">
        <v>1</v>
      </c>
      <c r="F50" s="49">
        <v>5</v>
      </c>
      <c r="G50" s="49">
        <v>4</v>
      </c>
      <c r="H50" s="49">
        <v>1</v>
      </c>
      <c r="I50" s="49"/>
      <c r="J50" s="49"/>
      <c r="K50" s="49"/>
      <c r="L50" s="49"/>
      <c r="M50" s="49">
        <v>1</v>
      </c>
      <c r="N50" s="49"/>
      <c r="O50" s="49"/>
      <c r="P50" s="49"/>
      <c r="Q50" s="49">
        <v>1</v>
      </c>
      <c r="R50" s="49">
        <v>1</v>
      </c>
      <c r="S50" s="49">
        <v>3</v>
      </c>
      <c r="T50" s="66">
        <v>5</v>
      </c>
    </row>
    <row r="51" spans="1:20" ht="12.95" customHeight="1" thickBot="1">
      <c r="A51" s="65"/>
      <c r="B51" s="86" t="s">
        <v>76</v>
      </c>
      <c r="C51" s="95">
        <v>0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66"/>
    </row>
    <row r="52" spans="1:20" ht="15.75" thickBot="1">
      <c r="A52" s="65"/>
      <c r="B52" s="87" t="s">
        <v>82</v>
      </c>
      <c r="C52" s="95">
        <f>SUM(C46:C51)</f>
        <v>20</v>
      </c>
      <c r="D52" s="49">
        <f t="shared" ref="D52:T52" si="1">SUM(D46:D51)</f>
        <v>13</v>
      </c>
      <c r="E52" s="49">
        <f t="shared" si="1"/>
        <v>1</v>
      </c>
      <c r="F52" s="49">
        <f t="shared" si="1"/>
        <v>12</v>
      </c>
      <c r="G52" s="49">
        <f t="shared" si="1"/>
        <v>6</v>
      </c>
      <c r="H52" s="49">
        <f t="shared" si="1"/>
        <v>1</v>
      </c>
      <c r="I52" s="49">
        <f t="shared" si="1"/>
        <v>0</v>
      </c>
      <c r="J52" s="49">
        <f t="shared" si="1"/>
        <v>0</v>
      </c>
      <c r="K52" s="49">
        <f t="shared" si="1"/>
        <v>0</v>
      </c>
      <c r="L52" s="49">
        <f t="shared" si="1"/>
        <v>0</v>
      </c>
      <c r="M52" s="49">
        <f t="shared" si="1"/>
        <v>1</v>
      </c>
      <c r="N52" s="49">
        <f t="shared" si="1"/>
        <v>0</v>
      </c>
      <c r="O52" s="49">
        <f t="shared" si="1"/>
        <v>0</v>
      </c>
      <c r="P52" s="49">
        <f t="shared" si="1"/>
        <v>1</v>
      </c>
      <c r="Q52" s="49">
        <f t="shared" si="1"/>
        <v>2</v>
      </c>
      <c r="R52" s="49">
        <f t="shared" si="1"/>
        <v>2</v>
      </c>
      <c r="S52" s="49">
        <f t="shared" si="1"/>
        <v>7</v>
      </c>
      <c r="T52" s="66">
        <f t="shared" si="1"/>
        <v>7</v>
      </c>
    </row>
    <row r="53" spans="1:20" ht="15.75" thickBot="1">
      <c r="A53" s="65"/>
      <c r="B53" s="88" t="s">
        <v>117</v>
      </c>
      <c r="C53" s="95">
        <f>C45+C52</f>
        <v>6441</v>
      </c>
      <c r="D53" s="49">
        <f t="shared" ref="D53:T53" si="2">D45+D52</f>
        <v>2607</v>
      </c>
      <c r="E53" s="49">
        <f t="shared" si="2"/>
        <v>833</v>
      </c>
      <c r="F53" s="49">
        <f t="shared" si="2"/>
        <v>2405</v>
      </c>
      <c r="G53" s="49">
        <f t="shared" si="2"/>
        <v>2787</v>
      </c>
      <c r="H53" s="49">
        <f t="shared" si="2"/>
        <v>323</v>
      </c>
      <c r="I53" s="49">
        <f t="shared" si="2"/>
        <v>63</v>
      </c>
      <c r="J53" s="49">
        <f t="shared" si="2"/>
        <v>30</v>
      </c>
      <c r="K53" s="49">
        <f t="shared" si="2"/>
        <v>361</v>
      </c>
      <c r="L53" s="49">
        <f t="shared" si="2"/>
        <v>69</v>
      </c>
      <c r="M53" s="49">
        <f t="shared" si="2"/>
        <v>333</v>
      </c>
      <c r="N53" s="49">
        <f t="shared" si="2"/>
        <v>1</v>
      </c>
      <c r="O53" s="49">
        <f t="shared" si="2"/>
        <v>0</v>
      </c>
      <c r="P53" s="49">
        <f t="shared" si="2"/>
        <v>1268</v>
      </c>
      <c r="Q53" s="49">
        <f t="shared" si="2"/>
        <v>1206</v>
      </c>
      <c r="R53" s="49">
        <f t="shared" si="2"/>
        <v>366</v>
      </c>
      <c r="S53" s="49">
        <f t="shared" si="2"/>
        <v>2644</v>
      </c>
      <c r="T53" s="66">
        <f t="shared" si="2"/>
        <v>193</v>
      </c>
    </row>
    <row r="54" spans="1:20" ht="15.75" thickBot="1">
      <c r="A54" s="67"/>
      <c r="B54" s="89" t="s">
        <v>88</v>
      </c>
      <c r="C54" s="95">
        <v>2607</v>
      </c>
      <c r="D54" s="69">
        <v>2607</v>
      </c>
      <c r="E54" s="69">
        <v>258</v>
      </c>
      <c r="F54" s="69">
        <v>867</v>
      </c>
      <c r="G54" s="69">
        <v>1247</v>
      </c>
      <c r="H54" s="69">
        <v>190</v>
      </c>
      <c r="I54" s="69">
        <v>29</v>
      </c>
      <c r="J54" s="69">
        <v>16</v>
      </c>
      <c r="K54" s="69">
        <v>157</v>
      </c>
      <c r="L54" s="69">
        <v>27</v>
      </c>
      <c r="M54" s="69">
        <v>147</v>
      </c>
      <c r="N54" s="69"/>
      <c r="O54" s="69"/>
      <c r="P54" s="69">
        <v>327</v>
      </c>
      <c r="Q54" s="69">
        <v>486</v>
      </c>
      <c r="R54" s="69">
        <v>220</v>
      </c>
      <c r="S54" s="69">
        <v>1078</v>
      </c>
      <c r="T54" s="70">
        <v>165</v>
      </c>
    </row>
  </sheetData>
  <mergeCells count="10">
    <mergeCell ref="A4:A6"/>
    <mergeCell ref="B1:T1"/>
    <mergeCell ref="B2:T2"/>
    <mergeCell ref="B3:P3"/>
    <mergeCell ref="B4:B6"/>
    <mergeCell ref="C4:D5"/>
    <mergeCell ref="E4:J4"/>
    <mergeCell ref="K4:T5"/>
    <mergeCell ref="E5:G5"/>
    <mergeCell ref="H5:J5"/>
  </mergeCells>
  <conditionalFormatting sqref="C8">
    <cfRule type="cellIs" dxfId="289" priority="97" stopIfTrue="1" operator="notEqual">
      <formula>SUM($E$8:$J$8)</formula>
    </cfRule>
    <cfRule type="cellIs" dxfId="288" priority="98" stopIfTrue="1" operator="notEqual">
      <formula>SUM($K$8:$T$8)</formula>
    </cfRule>
  </conditionalFormatting>
  <conditionalFormatting sqref="C9">
    <cfRule type="cellIs" dxfId="287" priority="95" stopIfTrue="1" operator="notEqual">
      <formula>SUM($E$9:$J$9)</formula>
    </cfRule>
    <cfRule type="cellIs" dxfId="286" priority="96" stopIfTrue="1" operator="notEqual">
      <formula>SUM($K$9:$T$9)</formula>
    </cfRule>
  </conditionalFormatting>
  <conditionalFormatting sqref="C8">
    <cfRule type="cellIs" dxfId="285" priority="93" stopIfTrue="1" operator="notEqual">
      <formula>SUM($K$8:$T$8)</formula>
    </cfRule>
    <cfRule type="cellIs" dxfId="284" priority="94" stopIfTrue="1" operator="notEqual">
      <formula>SUM($E$8:$J$8)</formula>
    </cfRule>
  </conditionalFormatting>
  <conditionalFormatting sqref="C9">
    <cfRule type="cellIs" dxfId="283" priority="91" stopIfTrue="1" operator="notEqual">
      <formula>SUM($K$9:$T$9)</formula>
    </cfRule>
    <cfRule type="cellIs" dxfId="282" priority="92" stopIfTrue="1" operator="notEqual">
      <formula>SUM($E$9:$J$9)</formula>
    </cfRule>
  </conditionalFormatting>
  <conditionalFormatting sqref="C10">
    <cfRule type="cellIs" dxfId="281" priority="89" stopIfTrue="1" operator="notEqual">
      <formula>SUM($K$10:$T$10)</formula>
    </cfRule>
    <cfRule type="cellIs" dxfId="280" priority="90" stopIfTrue="1" operator="notEqual">
      <formula>SUM($E$10:$J$10)</formula>
    </cfRule>
  </conditionalFormatting>
  <conditionalFormatting sqref="C11">
    <cfRule type="cellIs" dxfId="279" priority="87" stopIfTrue="1" operator="notEqual">
      <formula>SUM($K$11:$T$11)</formula>
    </cfRule>
    <cfRule type="cellIs" dxfId="278" priority="88" stopIfTrue="1" operator="notEqual">
      <formula>SUM($E$11:$J$11)</formula>
    </cfRule>
  </conditionalFormatting>
  <conditionalFormatting sqref="C12">
    <cfRule type="cellIs" dxfId="277" priority="85" stopIfTrue="1" operator="notEqual">
      <formula>SUM($K$12:$T$12)</formula>
    </cfRule>
    <cfRule type="cellIs" dxfId="276" priority="86" stopIfTrue="1" operator="notEqual">
      <formula>SUM($E$12:$J$12)</formula>
    </cfRule>
  </conditionalFormatting>
  <conditionalFormatting sqref="C13">
    <cfRule type="cellIs" dxfId="275" priority="83" stopIfTrue="1" operator="notEqual">
      <formula>SUM($K$13:$T$13)</formula>
    </cfRule>
    <cfRule type="cellIs" dxfId="274" priority="84" stopIfTrue="1" operator="notEqual">
      <formula>SUM($E$13:$J$13)</formula>
    </cfRule>
  </conditionalFormatting>
  <conditionalFormatting sqref="C14">
    <cfRule type="cellIs" dxfId="273" priority="81" stopIfTrue="1" operator="notEqual">
      <formula>SUM($K$14:$T$14)</formula>
    </cfRule>
    <cfRule type="cellIs" dxfId="272" priority="82" stopIfTrue="1" operator="notEqual">
      <formula>SUM($E$14:$J$14)</formula>
    </cfRule>
  </conditionalFormatting>
  <conditionalFormatting sqref="C15">
    <cfRule type="cellIs" dxfId="271" priority="79" stopIfTrue="1" operator="notEqual">
      <formula>SUM($K$15:$T$15)</formula>
    </cfRule>
    <cfRule type="cellIs" dxfId="270" priority="80" stopIfTrue="1" operator="notEqual">
      <formula>SUM($E$15:$J$15)</formula>
    </cfRule>
  </conditionalFormatting>
  <conditionalFormatting sqref="C16">
    <cfRule type="cellIs" dxfId="269" priority="77" stopIfTrue="1" operator="notEqual">
      <formula>SUM($K$16:$T$16)</formula>
    </cfRule>
    <cfRule type="cellIs" dxfId="268" priority="78" stopIfTrue="1" operator="notEqual">
      <formula>SUM($E$16:$J$16)</formula>
    </cfRule>
  </conditionalFormatting>
  <conditionalFormatting sqref="C17">
    <cfRule type="cellIs" dxfId="267" priority="75" stopIfTrue="1" operator="notEqual">
      <formula>SUM($K$17:$T$17)</formula>
    </cfRule>
    <cfRule type="cellIs" dxfId="266" priority="76" stopIfTrue="1" operator="notEqual">
      <formula>SUM($E$17:$J$17)</formula>
    </cfRule>
  </conditionalFormatting>
  <conditionalFormatting sqref="C18">
    <cfRule type="cellIs" dxfId="265" priority="73" stopIfTrue="1" operator="notEqual">
      <formula>SUM($K$18:$T$18)</formula>
    </cfRule>
    <cfRule type="cellIs" dxfId="264" priority="74" stopIfTrue="1" operator="notEqual">
      <formula>SUM($E$18:$J$18)</formula>
    </cfRule>
  </conditionalFormatting>
  <conditionalFormatting sqref="C19">
    <cfRule type="cellIs" dxfId="263" priority="71" stopIfTrue="1" operator="notEqual">
      <formula>SUM($K$19:$T$19)</formula>
    </cfRule>
    <cfRule type="cellIs" dxfId="262" priority="72" stopIfTrue="1" operator="notEqual">
      <formula>SUM($E$19:$J$19)</formula>
    </cfRule>
  </conditionalFormatting>
  <conditionalFormatting sqref="C20">
    <cfRule type="cellIs" dxfId="261" priority="69" stopIfTrue="1" operator="notEqual">
      <formula>SUM($K$20:$T$20)</formula>
    </cfRule>
    <cfRule type="cellIs" dxfId="260" priority="70" stopIfTrue="1" operator="notEqual">
      <formula>SUM($E$20:$J$20)</formula>
    </cfRule>
  </conditionalFormatting>
  <conditionalFormatting sqref="C21">
    <cfRule type="cellIs" dxfId="259" priority="67" stopIfTrue="1" operator="notEqual">
      <formula>SUM($K$21:$T$21)</formula>
    </cfRule>
    <cfRule type="cellIs" dxfId="258" priority="68" stopIfTrue="1" operator="notEqual">
      <formula>SUM($E$21:$J$21)</formula>
    </cfRule>
  </conditionalFormatting>
  <conditionalFormatting sqref="C22">
    <cfRule type="cellIs" dxfId="257" priority="65" stopIfTrue="1" operator="notEqual">
      <formula>SUM($K$22:$T$22)</formula>
    </cfRule>
    <cfRule type="cellIs" dxfId="256" priority="66" stopIfTrue="1" operator="notEqual">
      <formula>SUM($E$22:$J$22)</formula>
    </cfRule>
  </conditionalFormatting>
  <conditionalFormatting sqref="C23">
    <cfRule type="cellIs" dxfId="255" priority="63" stopIfTrue="1" operator="notEqual">
      <formula>SUM($K$23:$T$23)</formula>
    </cfRule>
    <cfRule type="cellIs" dxfId="254" priority="64" stopIfTrue="1" operator="notEqual">
      <formula>SUM($E$23:$J$23)</formula>
    </cfRule>
  </conditionalFormatting>
  <conditionalFormatting sqref="C24">
    <cfRule type="cellIs" dxfId="253" priority="61" stopIfTrue="1" operator="notEqual">
      <formula>SUM($K$24:$T$24)</formula>
    </cfRule>
    <cfRule type="cellIs" dxfId="252" priority="62" stopIfTrue="1" operator="notEqual">
      <formula>SUM($E$24:$J$24)</formula>
    </cfRule>
  </conditionalFormatting>
  <conditionalFormatting sqref="C25">
    <cfRule type="cellIs" dxfId="251" priority="59" stopIfTrue="1" operator="notEqual">
      <formula>SUM($K$25:$T$25)</formula>
    </cfRule>
    <cfRule type="cellIs" dxfId="250" priority="60" stopIfTrue="1" operator="notEqual">
      <formula>SUM($E$25:$J$25)</formula>
    </cfRule>
  </conditionalFormatting>
  <conditionalFormatting sqref="C26">
    <cfRule type="cellIs" dxfId="249" priority="57" stopIfTrue="1" operator="notEqual">
      <formula>SUM($K$26:$T$26)</formula>
    </cfRule>
    <cfRule type="cellIs" dxfId="248" priority="58" stopIfTrue="1" operator="notEqual">
      <formula>SUM($E$26:$J$26)</formula>
    </cfRule>
  </conditionalFormatting>
  <conditionalFormatting sqref="C27">
    <cfRule type="cellIs" dxfId="247" priority="55" stopIfTrue="1" operator="notEqual">
      <formula>SUM($K$27:$T$27)</formula>
    </cfRule>
    <cfRule type="cellIs" dxfId="246" priority="56" stopIfTrue="1" operator="notEqual">
      <formula>SUM($E$27:$J$27)</formula>
    </cfRule>
  </conditionalFormatting>
  <conditionalFormatting sqref="C28">
    <cfRule type="cellIs" dxfId="245" priority="53" stopIfTrue="1" operator="notEqual">
      <formula>SUM($K$28:$T$28)</formula>
    </cfRule>
    <cfRule type="cellIs" dxfId="244" priority="54" stopIfTrue="1" operator="notEqual">
      <formula>SUM($E$28:$J$28)</formula>
    </cfRule>
  </conditionalFormatting>
  <conditionalFormatting sqref="C29">
    <cfRule type="cellIs" dxfId="243" priority="51" stopIfTrue="1" operator="notEqual">
      <formula>SUM($K$29:$T$29)</formula>
    </cfRule>
    <cfRule type="cellIs" dxfId="242" priority="52" stopIfTrue="1" operator="notEqual">
      <formula>SUM($E$29:$J$29)</formula>
    </cfRule>
  </conditionalFormatting>
  <conditionalFormatting sqref="C30">
    <cfRule type="cellIs" dxfId="241" priority="49" stopIfTrue="1" operator="notEqual">
      <formula>SUM($K$30:$T$30)</formula>
    </cfRule>
    <cfRule type="cellIs" dxfId="240" priority="50" stopIfTrue="1" operator="notEqual">
      <formula>SUM($E$30:$J$30)</formula>
    </cfRule>
  </conditionalFormatting>
  <conditionalFormatting sqref="C31">
    <cfRule type="cellIs" dxfId="239" priority="47" stopIfTrue="1" operator="notEqual">
      <formula>SUM($K$31:$T$31)</formula>
    </cfRule>
    <cfRule type="cellIs" dxfId="238" priority="48" stopIfTrue="1" operator="notEqual">
      <formula>SUM($E$31:$J31)</formula>
    </cfRule>
  </conditionalFormatting>
  <conditionalFormatting sqref="C32">
    <cfRule type="cellIs" dxfId="237" priority="45" stopIfTrue="1" operator="notEqual">
      <formula>SUM($K$32:$T$32)</formula>
    </cfRule>
    <cfRule type="cellIs" dxfId="236" priority="46" stopIfTrue="1" operator="notEqual">
      <formula>SUM($E$32:$J$32)</formula>
    </cfRule>
  </conditionalFormatting>
  <conditionalFormatting sqref="C33">
    <cfRule type="cellIs" dxfId="235" priority="43" stopIfTrue="1" operator="notEqual">
      <formula>SUM($K$33:$T$33)</formula>
    </cfRule>
    <cfRule type="cellIs" dxfId="234" priority="44" stopIfTrue="1" operator="notEqual">
      <formula>SUM($E$33:$J$33)</formula>
    </cfRule>
  </conditionalFormatting>
  <conditionalFormatting sqref="C34">
    <cfRule type="cellIs" dxfId="233" priority="41" stopIfTrue="1" operator="notEqual">
      <formula>SUM($K$34:$T$34)</formula>
    </cfRule>
    <cfRule type="cellIs" dxfId="232" priority="42" stopIfTrue="1" operator="notEqual">
      <formula>SUM($E$34:$J$34)</formula>
    </cfRule>
  </conditionalFormatting>
  <conditionalFormatting sqref="C35">
    <cfRule type="cellIs" dxfId="231" priority="39" stopIfTrue="1" operator="notEqual">
      <formula>SUM($K$35:$T$35)</formula>
    </cfRule>
    <cfRule type="cellIs" dxfId="230" priority="40" stopIfTrue="1" operator="notEqual">
      <formula>SUM($E$35:$J$35)</formula>
    </cfRule>
  </conditionalFormatting>
  <conditionalFormatting sqref="C36">
    <cfRule type="cellIs" dxfId="229" priority="37" stopIfTrue="1" operator="notEqual">
      <formula>SUM($K$36:$T$36)</formula>
    </cfRule>
    <cfRule type="cellIs" dxfId="228" priority="38" stopIfTrue="1" operator="notEqual">
      <formula>SUM($E$36:$J$36)</formula>
    </cfRule>
  </conditionalFormatting>
  <conditionalFormatting sqref="C37">
    <cfRule type="cellIs" dxfId="227" priority="35" stopIfTrue="1" operator="notEqual">
      <formula>SUM($K$37:$T$37)</formula>
    </cfRule>
    <cfRule type="cellIs" dxfId="226" priority="36" stopIfTrue="1" operator="notEqual">
      <formula>SUM($E$37:$J$37)</formula>
    </cfRule>
  </conditionalFormatting>
  <conditionalFormatting sqref="C38">
    <cfRule type="cellIs" dxfId="225" priority="33" stopIfTrue="1" operator="notEqual">
      <formula>SUM($K$38:$T$38)</formula>
    </cfRule>
    <cfRule type="cellIs" dxfId="224" priority="34" stopIfTrue="1" operator="notEqual">
      <formula>SUM($E$38:$J$38)</formula>
    </cfRule>
  </conditionalFormatting>
  <conditionalFormatting sqref="C39">
    <cfRule type="cellIs" dxfId="223" priority="31" stopIfTrue="1" operator="notEqual">
      <formula>SUM($K$39:$T$39)</formula>
    </cfRule>
    <cfRule type="cellIs" dxfId="222" priority="32" stopIfTrue="1" operator="notEqual">
      <formula>SUM($E$39:$J$39)</formula>
    </cfRule>
  </conditionalFormatting>
  <conditionalFormatting sqref="C40">
    <cfRule type="cellIs" dxfId="221" priority="29" stopIfTrue="1" operator="notEqual">
      <formula>SUM($K$40:$T$40)</formula>
    </cfRule>
    <cfRule type="cellIs" dxfId="220" priority="30" stopIfTrue="1" operator="notEqual">
      <formula>SUM($E$40:$J$40)</formula>
    </cfRule>
  </conditionalFormatting>
  <conditionalFormatting sqref="C41">
    <cfRule type="cellIs" dxfId="219" priority="27" stopIfTrue="1" operator="notEqual">
      <formula>SUM($K$41:$T$41)</formula>
    </cfRule>
    <cfRule type="cellIs" dxfId="218" priority="28" stopIfTrue="1" operator="notEqual">
      <formula>SUM($E$41:$J$41)</formula>
    </cfRule>
  </conditionalFormatting>
  <conditionalFormatting sqref="C42">
    <cfRule type="cellIs" dxfId="217" priority="25" stopIfTrue="1" operator="notEqual">
      <formula>SUM($K$42:$T$42)</formula>
    </cfRule>
    <cfRule type="cellIs" dxfId="216" priority="26" stopIfTrue="1" operator="notEqual">
      <formula>SUM($E$42:$J$42)</formula>
    </cfRule>
  </conditionalFormatting>
  <conditionalFormatting sqref="C43">
    <cfRule type="cellIs" dxfId="215" priority="23" stopIfTrue="1" operator="notEqual">
      <formula>SUM($K$43:$T$43)</formula>
    </cfRule>
    <cfRule type="cellIs" dxfId="214" priority="24" stopIfTrue="1" operator="notEqual">
      <formula>SUM($E$43:$J$43)</formula>
    </cfRule>
  </conditionalFormatting>
  <conditionalFormatting sqref="C44">
    <cfRule type="cellIs" dxfId="213" priority="21" stopIfTrue="1" operator="notEqual">
      <formula>SUM($K$44:$T$44)</formula>
    </cfRule>
    <cfRule type="cellIs" dxfId="212" priority="22" stopIfTrue="1" operator="notEqual">
      <formula>SUM($E$44:$J$44)</formula>
    </cfRule>
  </conditionalFormatting>
  <conditionalFormatting sqref="C45">
    <cfRule type="cellIs" dxfId="211" priority="19" stopIfTrue="1" operator="notEqual">
      <formula>SUM($K$45:$T$45)</formula>
    </cfRule>
    <cfRule type="cellIs" dxfId="210" priority="20" stopIfTrue="1" operator="notEqual">
      <formula>SUM($E$45:$J$45)</formula>
    </cfRule>
  </conditionalFormatting>
  <conditionalFormatting sqref="C46">
    <cfRule type="cellIs" dxfId="209" priority="17" stopIfTrue="1" operator="notEqual">
      <formula>SUM($K$46:$T$46)</formula>
    </cfRule>
    <cfRule type="cellIs" dxfId="208" priority="18" stopIfTrue="1" operator="notEqual">
      <formula>SUM($E$46:$J$46)</formula>
    </cfRule>
  </conditionalFormatting>
  <conditionalFormatting sqref="C47">
    <cfRule type="cellIs" dxfId="207" priority="15" stopIfTrue="1" operator="notEqual">
      <formula>SUM($K$47:$T$47)</formula>
    </cfRule>
    <cfRule type="cellIs" dxfId="206" priority="16" stopIfTrue="1" operator="notEqual">
      <formula>SUM($E$47:$J$47)</formula>
    </cfRule>
  </conditionalFormatting>
  <conditionalFormatting sqref="C48">
    <cfRule type="cellIs" dxfId="205" priority="13" stopIfTrue="1" operator="notEqual">
      <formula>SUM($K$48:$T$48)</formula>
    </cfRule>
    <cfRule type="cellIs" dxfId="204" priority="14" stopIfTrue="1" operator="notEqual">
      <formula>SUM($E$48:$J$48)</formula>
    </cfRule>
  </conditionalFormatting>
  <conditionalFormatting sqref="C50">
    <cfRule type="cellIs" dxfId="203" priority="11" stopIfTrue="1" operator="notEqual">
      <formula>SUM($K$50:$T$50)</formula>
    </cfRule>
    <cfRule type="cellIs" dxfId="202" priority="12" stopIfTrue="1" operator="notEqual">
      <formula>SUM($E$50:$J$50)</formula>
    </cfRule>
  </conditionalFormatting>
  <conditionalFormatting sqref="C52">
    <cfRule type="cellIs" dxfId="201" priority="9" stopIfTrue="1" operator="notEqual">
      <formula>SUM($K$52:$T$52)</formula>
    </cfRule>
    <cfRule type="cellIs" dxfId="200" priority="10" stopIfTrue="1" operator="notEqual">
      <formula>SUM($E$52:$J$52)</formula>
    </cfRule>
  </conditionalFormatting>
  <conditionalFormatting sqref="C53">
    <cfRule type="cellIs" dxfId="199" priority="7" stopIfTrue="1" operator="notEqual">
      <formula>SUM($K$53:$T$53)</formula>
    </cfRule>
    <cfRule type="cellIs" dxfId="198" priority="8" stopIfTrue="1" operator="notEqual">
      <formula>SUM($E$53:$J$53)</formula>
    </cfRule>
  </conditionalFormatting>
  <conditionalFormatting sqref="C54">
    <cfRule type="cellIs" dxfId="197" priority="5" stopIfTrue="1" operator="notEqual">
      <formula>SUM($K$54:$T$54)</formula>
    </cfRule>
    <cfRule type="cellIs" dxfId="196" priority="6" stopIfTrue="1" operator="notEqual">
      <formula>SUM($E$54:$J$54)</formula>
    </cfRule>
  </conditionalFormatting>
  <conditionalFormatting sqref="C49">
    <cfRule type="cellIs" dxfId="195" priority="3" stopIfTrue="1" operator="notEqual">
      <formula>SUM($K$49:$T$49)</formula>
    </cfRule>
    <cfRule type="cellIs" dxfId="194" priority="4" stopIfTrue="1" operator="notEqual">
      <formula>SUM($E$49:$J$49)</formula>
    </cfRule>
  </conditionalFormatting>
  <conditionalFormatting sqref="C51">
    <cfRule type="cellIs" dxfId="193" priority="1" stopIfTrue="1" operator="notEqual">
      <formula>SUM($K$51:$T$51)</formula>
    </cfRule>
    <cfRule type="cellIs" dxfId="192" priority="2" stopIfTrue="1" operator="notEqual">
      <formula>SUM($E$51:$J$51)</formula>
    </cfRule>
  </conditionalFormatting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  <ignoredErrors>
    <ignoredError sqref="D45:T4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pageSetUpPr fitToPage="1"/>
  </sheetPr>
  <dimension ref="A1:T54"/>
  <sheetViews>
    <sheetView showZeros="0" topLeftCell="A22" zoomScaleNormal="100" workbookViewId="0">
      <selection activeCell="B2" sqref="B2:T2"/>
    </sheetView>
  </sheetViews>
  <sheetFormatPr defaultRowHeight="15"/>
  <cols>
    <col min="1" max="1" width="3.28515625" customWidth="1"/>
    <col min="2" max="2" width="12.42578125" customWidth="1"/>
    <col min="3" max="3" width="6.5703125" customWidth="1"/>
    <col min="4" max="4" width="6.7109375" customWidth="1"/>
    <col min="5" max="5" width="6.42578125" customWidth="1"/>
    <col min="6" max="6" width="6" customWidth="1"/>
    <col min="7" max="7" width="6.140625" customWidth="1"/>
    <col min="8" max="8" width="6.42578125" customWidth="1"/>
    <col min="9" max="9" width="7.42578125" customWidth="1"/>
    <col min="10" max="10" width="6" customWidth="1"/>
    <col min="11" max="12" width="4.85546875" customWidth="1"/>
    <col min="13" max="13" width="4.7109375" customWidth="1"/>
    <col min="14" max="15" width="4.42578125" customWidth="1"/>
    <col min="17" max="17" width="7.42578125" customWidth="1"/>
    <col min="18" max="18" width="5.28515625" customWidth="1"/>
    <col min="19" max="19" width="7.7109375" customWidth="1"/>
    <col min="20" max="20" width="5.140625" customWidth="1"/>
  </cols>
  <sheetData>
    <row r="1" spans="1:20" ht="30" customHeight="1">
      <c r="A1" s="73"/>
      <c r="B1" s="195" t="s">
        <v>102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</row>
    <row r="2" spans="1:20" ht="25.5" customHeight="1">
      <c r="A2" s="73"/>
      <c r="B2" s="196" t="s">
        <v>101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</row>
    <row r="3" spans="1:20" ht="15" customHeight="1" thickBot="1">
      <c r="A3" s="73"/>
      <c r="B3" s="207" t="s">
        <v>98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50"/>
      <c r="R3" s="73"/>
      <c r="S3" s="73"/>
      <c r="T3" s="73"/>
    </row>
    <row r="4" spans="1:20" ht="15" customHeight="1">
      <c r="A4" s="208" t="s">
        <v>106</v>
      </c>
      <c r="B4" s="211" t="s">
        <v>85</v>
      </c>
      <c r="C4" s="214" t="s">
        <v>99</v>
      </c>
      <c r="D4" s="215"/>
      <c r="E4" s="218" t="s">
        <v>30</v>
      </c>
      <c r="F4" s="219"/>
      <c r="G4" s="219"/>
      <c r="H4" s="219"/>
      <c r="I4" s="219"/>
      <c r="J4" s="220"/>
      <c r="K4" s="221" t="s">
        <v>31</v>
      </c>
      <c r="L4" s="222"/>
      <c r="M4" s="222"/>
      <c r="N4" s="222"/>
      <c r="O4" s="222"/>
      <c r="P4" s="222"/>
      <c r="Q4" s="222"/>
      <c r="R4" s="222"/>
      <c r="S4" s="222"/>
      <c r="T4" s="223"/>
    </row>
    <row r="5" spans="1:20" ht="30.75" customHeight="1">
      <c r="A5" s="209"/>
      <c r="B5" s="212"/>
      <c r="C5" s="216"/>
      <c r="D5" s="217"/>
      <c r="E5" s="227" t="s">
        <v>32</v>
      </c>
      <c r="F5" s="228"/>
      <c r="G5" s="229"/>
      <c r="H5" s="227" t="s">
        <v>33</v>
      </c>
      <c r="I5" s="228"/>
      <c r="J5" s="229"/>
      <c r="K5" s="224"/>
      <c r="L5" s="225"/>
      <c r="M5" s="225"/>
      <c r="N5" s="225"/>
      <c r="O5" s="225"/>
      <c r="P5" s="225"/>
      <c r="Q5" s="225"/>
      <c r="R5" s="225"/>
      <c r="S5" s="225"/>
      <c r="T5" s="226"/>
    </row>
    <row r="6" spans="1:20" ht="209.25" customHeight="1" thickBot="1">
      <c r="A6" s="210"/>
      <c r="B6" s="213"/>
      <c r="C6" s="56" t="s">
        <v>86</v>
      </c>
      <c r="D6" s="74" t="s">
        <v>87</v>
      </c>
      <c r="E6" s="58" t="s">
        <v>34</v>
      </c>
      <c r="F6" s="58" t="s">
        <v>35</v>
      </c>
      <c r="G6" s="58" t="s">
        <v>36</v>
      </c>
      <c r="H6" s="58" t="s">
        <v>34</v>
      </c>
      <c r="I6" s="58" t="s">
        <v>35</v>
      </c>
      <c r="J6" s="58" t="s">
        <v>36</v>
      </c>
      <c r="K6" s="59" t="s">
        <v>89</v>
      </c>
      <c r="L6" s="59" t="s">
        <v>90</v>
      </c>
      <c r="M6" s="59" t="s">
        <v>91</v>
      </c>
      <c r="N6" s="59" t="s">
        <v>92</v>
      </c>
      <c r="O6" s="59" t="s">
        <v>93</v>
      </c>
      <c r="P6" s="59" t="s">
        <v>94</v>
      </c>
      <c r="Q6" s="59" t="s">
        <v>95</v>
      </c>
      <c r="R6" s="59" t="s">
        <v>96</v>
      </c>
      <c r="S6" s="59" t="s">
        <v>97</v>
      </c>
      <c r="T6" s="60" t="s">
        <v>37</v>
      </c>
    </row>
    <row r="7" spans="1:20" ht="12.95" customHeight="1" thickBot="1">
      <c r="A7" s="55" t="s">
        <v>103</v>
      </c>
      <c r="B7" s="71" t="s">
        <v>104</v>
      </c>
      <c r="C7" s="71" t="s">
        <v>105</v>
      </c>
      <c r="D7" s="71">
        <v>1</v>
      </c>
      <c r="E7" s="71">
        <v>2</v>
      </c>
      <c r="F7" s="71">
        <v>3</v>
      </c>
      <c r="G7" s="71">
        <v>4</v>
      </c>
      <c r="H7" s="71">
        <v>5</v>
      </c>
      <c r="I7" s="71">
        <v>6</v>
      </c>
      <c r="J7" s="71">
        <v>7</v>
      </c>
      <c r="K7" s="71">
        <v>8</v>
      </c>
      <c r="L7" s="71">
        <v>9</v>
      </c>
      <c r="M7" s="71">
        <v>10</v>
      </c>
      <c r="N7" s="71">
        <v>11</v>
      </c>
      <c r="O7" s="71">
        <v>12</v>
      </c>
      <c r="P7" s="71">
        <v>13</v>
      </c>
      <c r="Q7" s="71">
        <v>14</v>
      </c>
      <c r="R7" s="72">
        <v>15</v>
      </c>
      <c r="S7" s="72">
        <v>16</v>
      </c>
      <c r="T7" s="71">
        <v>17</v>
      </c>
    </row>
    <row r="8" spans="1:20" ht="12.95" customHeight="1" thickBot="1">
      <c r="A8" s="61"/>
      <c r="B8" s="62" t="s">
        <v>38</v>
      </c>
      <c r="C8" s="95">
        <v>98</v>
      </c>
      <c r="D8" s="63">
        <v>47</v>
      </c>
      <c r="E8" s="63">
        <v>5</v>
      </c>
      <c r="F8" s="63">
        <v>39</v>
      </c>
      <c r="G8" s="63">
        <v>49</v>
      </c>
      <c r="H8" s="63">
        <v>3</v>
      </c>
      <c r="I8" s="63"/>
      <c r="J8" s="63">
        <v>2</v>
      </c>
      <c r="K8" s="63">
        <v>2</v>
      </c>
      <c r="L8" s="63"/>
      <c r="M8" s="63">
        <v>6</v>
      </c>
      <c r="N8" s="63"/>
      <c r="O8" s="63"/>
      <c r="P8" s="63">
        <v>13</v>
      </c>
      <c r="Q8" s="63">
        <v>27</v>
      </c>
      <c r="R8" s="63">
        <v>7</v>
      </c>
      <c r="S8" s="63">
        <v>41</v>
      </c>
      <c r="T8" s="64">
        <v>2</v>
      </c>
    </row>
    <row r="9" spans="1:20" ht="12.95" customHeight="1" thickBot="1">
      <c r="A9" s="65"/>
      <c r="B9" s="52" t="s">
        <v>39</v>
      </c>
      <c r="C9" s="95">
        <v>135</v>
      </c>
      <c r="D9" s="49">
        <v>61</v>
      </c>
      <c r="E9" s="49">
        <v>7</v>
      </c>
      <c r="F9" s="49">
        <v>60</v>
      </c>
      <c r="G9" s="49">
        <v>66</v>
      </c>
      <c r="H9" s="49"/>
      <c r="I9" s="49">
        <v>1</v>
      </c>
      <c r="J9" s="49">
        <v>1</v>
      </c>
      <c r="K9" s="49">
        <v>12</v>
      </c>
      <c r="L9" s="49">
        <v>1</v>
      </c>
      <c r="M9" s="49">
        <v>13</v>
      </c>
      <c r="N9" s="49"/>
      <c r="O9" s="49"/>
      <c r="P9" s="49">
        <v>29</v>
      </c>
      <c r="Q9" s="49">
        <v>18</v>
      </c>
      <c r="R9" s="49">
        <v>6</v>
      </c>
      <c r="S9" s="49">
        <v>52</v>
      </c>
      <c r="T9" s="66">
        <v>4</v>
      </c>
    </row>
    <row r="10" spans="1:20" ht="12.95" customHeight="1" thickBot="1">
      <c r="A10" s="65"/>
      <c r="B10" s="52" t="s">
        <v>41</v>
      </c>
      <c r="C10" s="95">
        <v>136</v>
      </c>
      <c r="D10" s="49">
        <v>54</v>
      </c>
      <c r="E10" s="49">
        <v>9</v>
      </c>
      <c r="F10" s="49">
        <v>48</v>
      </c>
      <c r="G10" s="49">
        <v>73</v>
      </c>
      <c r="H10" s="49">
        <v>2</v>
      </c>
      <c r="I10" s="49">
        <v>3</v>
      </c>
      <c r="J10" s="49">
        <v>1</v>
      </c>
      <c r="K10" s="49">
        <v>7</v>
      </c>
      <c r="L10" s="49"/>
      <c r="M10" s="49">
        <v>4</v>
      </c>
      <c r="N10" s="49"/>
      <c r="O10" s="49"/>
      <c r="P10" s="49">
        <v>35</v>
      </c>
      <c r="Q10" s="49">
        <v>33</v>
      </c>
      <c r="R10" s="49">
        <v>10</v>
      </c>
      <c r="S10" s="49">
        <v>45</v>
      </c>
      <c r="T10" s="66">
        <v>2</v>
      </c>
    </row>
    <row r="11" spans="1:20" ht="12.95" customHeight="1" thickBot="1">
      <c r="A11" s="65"/>
      <c r="B11" s="52" t="s">
        <v>42</v>
      </c>
      <c r="C11" s="95">
        <v>1087</v>
      </c>
      <c r="D11" s="49">
        <v>483</v>
      </c>
      <c r="E11" s="49">
        <v>82</v>
      </c>
      <c r="F11" s="49">
        <v>544</v>
      </c>
      <c r="G11" s="49">
        <v>424</v>
      </c>
      <c r="H11" s="49">
        <v>8</v>
      </c>
      <c r="I11" s="49">
        <v>19</v>
      </c>
      <c r="J11" s="49">
        <v>10</v>
      </c>
      <c r="K11" s="49">
        <v>75</v>
      </c>
      <c r="L11" s="49">
        <v>1</v>
      </c>
      <c r="M11" s="49">
        <v>43</v>
      </c>
      <c r="N11" s="49"/>
      <c r="O11" s="49"/>
      <c r="P11" s="49">
        <v>248</v>
      </c>
      <c r="Q11" s="49">
        <v>222</v>
      </c>
      <c r="R11" s="49">
        <v>48</v>
      </c>
      <c r="S11" s="49">
        <v>405</v>
      </c>
      <c r="T11" s="66">
        <v>45</v>
      </c>
    </row>
    <row r="12" spans="1:20" ht="12.95" customHeight="1" thickBot="1">
      <c r="A12" s="65"/>
      <c r="B12" s="52" t="s">
        <v>43</v>
      </c>
      <c r="C12" s="95">
        <v>299</v>
      </c>
      <c r="D12" s="49">
        <v>111</v>
      </c>
      <c r="E12" s="49">
        <v>21</v>
      </c>
      <c r="F12" s="49">
        <v>95</v>
      </c>
      <c r="G12" s="49">
        <v>162</v>
      </c>
      <c r="H12" s="49">
        <v>8</v>
      </c>
      <c r="I12" s="49">
        <v>7</v>
      </c>
      <c r="J12" s="49">
        <v>6</v>
      </c>
      <c r="K12" s="49">
        <v>21</v>
      </c>
      <c r="L12" s="49">
        <v>2</v>
      </c>
      <c r="M12" s="49">
        <v>14</v>
      </c>
      <c r="N12" s="49">
        <v>1</v>
      </c>
      <c r="O12" s="49"/>
      <c r="P12" s="49">
        <v>64</v>
      </c>
      <c r="Q12" s="49">
        <v>44</v>
      </c>
      <c r="R12" s="49">
        <v>21</v>
      </c>
      <c r="S12" s="49">
        <v>118</v>
      </c>
      <c r="T12" s="66">
        <v>14</v>
      </c>
    </row>
    <row r="13" spans="1:20" ht="12.95" customHeight="1" thickBot="1">
      <c r="A13" s="65"/>
      <c r="B13" s="52" t="s">
        <v>51</v>
      </c>
      <c r="C13" s="95">
        <v>191</v>
      </c>
      <c r="D13" s="49">
        <v>67</v>
      </c>
      <c r="E13" s="49">
        <v>10</v>
      </c>
      <c r="F13" s="49">
        <v>88</v>
      </c>
      <c r="G13" s="49">
        <v>87</v>
      </c>
      <c r="H13" s="49">
        <v>1</v>
      </c>
      <c r="I13" s="49">
        <v>4</v>
      </c>
      <c r="J13" s="49">
        <v>1</v>
      </c>
      <c r="K13" s="49">
        <v>11</v>
      </c>
      <c r="L13" s="49">
        <v>3</v>
      </c>
      <c r="M13" s="49">
        <v>9</v>
      </c>
      <c r="N13" s="49"/>
      <c r="O13" s="49"/>
      <c r="P13" s="49">
        <v>48</v>
      </c>
      <c r="Q13" s="49">
        <v>39</v>
      </c>
      <c r="R13" s="49">
        <v>8</v>
      </c>
      <c r="S13" s="49">
        <v>67</v>
      </c>
      <c r="T13" s="66">
        <v>6</v>
      </c>
    </row>
    <row r="14" spans="1:20" ht="12.95" customHeight="1" thickBot="1">
      <c r="A14" s="65"/>
      <c r="B14" s="52" t="s">
        <v>45</v>
      </c>
      <c r="C14" s="95">
        <v>42</v>
      </c>
      <c r="D14" s="49">
        <v>17</v>
      </c>
      <c r="E14" s="49">
        <v>1</v>
      </c>
      <c r="F14" s="49">
        <v>19</v>
      </c>
      <c r="G14" s="49">
        <v>22</v>
      </c>
      <c r="H14" s="49"/>
      <c r="I14" s="49"/>
      <c r="J14" s="49"/>
      <c r="K14" s="49">
        <v>1</v>
      </c>
      <c r="L14" s="49"/>
      <c r="M14" s="49">
        <v>3</v>
      </c>
      <c r="N14" s="49"/>
      <c r="O14" s="49"/>
      <c r="P14" s="49">
        <v>9</v>
      </c>
      <c r="Q14" s="49">
        <v>9</v>
      </c>
      <c r="R14" s="49">
        <v>2</v>
      </c>
      <c r="S14" s="49">
        <v>17</v>
      </c>
      <c r="T14" s="66">
        <v>1</v>
      </c>
    </row>
    <row r="15" spans="1:20" ht="12.95" customHeight="1" thickBot="1">
      <c r="A15" s="65"/>
      <c r="B15" s="52" t="s">
        <v>52</v>
      </c>
      <c r="C15" s="95">
        <v>213</v>
      </c>
      <c r="D15" s="49">
        <v>90</v>
      </c>
      <c r="E15" s="49">
        <v>12</v>
      </c>
      <c r="F15" s="49">
        <v>88</v>
      </c>
      <c r="G15" s="49">
        <v>106</v>
      </c>
      <c r="H15" s="49">
        <v>4</v>
      </c>
      <c r="I15" s="49">
        <v>1</v>
      </c>
      <c r="J15" s="49">
        <v>2</v>
      </c>
      <c r="K15" s="49">
        <v>21</v>
      </c>
      <c r="L15" s="49">
        <v>1</v>
      </c>
      <c r="M15" s="49">
        <v>15</v>
      </c>
      <c r="N15" s="49"/>
      <c r="O15" s="49"/>
      <c r="P15" s="49">
        <v>41</v>
      </c>
      <c r="Q15" s="49">
        <v>38</v>
      </c>
      <c r="R15" s="49">
        <v>7</v>
      </c>
      <c r="S15" s="49">
        <v>81</v>
      </c>
      <c r="T15" s="66">
        <v>9</v>
      </c>
    </row>
    <row r="16" spans="1:20" ht="12.95" customHeight="1" thickBot="1">
      <c r="A16" s="65"/>
      <c r="B16" s="52" t="s">
        <v>46</v>
      </c>
      <c r="C16" s="95">
        <v>285</v>
      </c>
      <c r="D16" s="49">
        <v>110</v>
      </c>
      <c r="E16" s="49">
        <v>19</v>
      </c>
      <c r="F16" s="49">
        <v>71</v>
      </c>
      <c r="G16" s="49">
        <v>190</v>
      </c>
      <c r="H16" s="49">
        <v>3</v>
      </c>
      <c r="I16" s="49">
        <v>1</v>
      </c>
      <c r="J16" s="49">
        <v>1</v>
      </c>
      <c r="K16" s="49">
        <v>17</v>
      </c>
      <c r="L16" s="49"/>
      <c r="M16" s="49">
        <v>9</v>
      </c>
      <c r="N16" s="49"/>
      <c r="O16" s="49"/>
      <c r="P16" s="49">
        <v>81</v>
      </c>
      <c r="Q16" s="49">
        <v>54</v>
      </c>
      <c r="R16" s="49">
        <v>11</v>
      </c>
      <c r="S16" s="49">
        <v>104</v>
      </c>
      <c r="T16" s="66">
        <v>9</v>
      </c>
    </row>
    <row r="17" spans="1:20" ht="12.95" customHeight="1" thickBot="1">
      <c r="A17" s="65"/>
      <c r="B17" s="52" t="s">
        <v>47</v>
      </c>
      <c r="C17" s="95">
        <v>4492</v>
      </c>
      <c r="D17" s="49">
        <v>1935</v>
      </c>
      <c r="E17" s="49">
        <v>416</v>
      </c>
      <c r="F17" s="49">
        <v>1957</v>
      </c>
      <c r="G17" s="49">
        <v>1916</v>
      </c>
      <c r="H17" s="49">
        <v>98</v>
      </c>
      <c r="I17" s="49">
        <v>78</v>
      </c>
      <c r="J17" s="49">
        <v>27</v>
      </c>
      <c r="K17" s="49">
        <v>352</v>
      </c>
      <c r="L17" s="49">
        <v>32</v>
      </c>
      <c r="M17" s="49">
        <v>168</v>
      </c>
      <c r="N17" s="49">
        <v>3</v>
      </c>
      <c r="O17" s="49"/>
      <c r="P17" s="49">
        <v>865</v>
      </c>
      <c r="Q17" s="49">
        <v>811</v>
      </c>
      <c r="R17" s="49">
        <v>215</v>
      </c>
      <c r="S17" s="49">
        <v>1741</v>
      </c>
      <c r="T17" s="66">
        <v>305</v>
      </c>
    </row>
    <row r="18" spans="1:20" ht="12.95" customHeight="1" thickBot="1">
      <c r="A18" s="65"/>
      <c r="B18" s="52" t="s">
        <v>48</v>
      </c>
      <c r="C18" s="95">
        <v>103</v>
      </c>
      <c r="D18" s="49">
        <v>40</v>
      </c>
      <c r="E18" s="49">
        <v>11</v>
      </c>
      <c r="F18" s="49">
        <v>47</v>
      </c>
      <c r="G18" s="49">
        <v>36</v>
      </c>
      <c r="H18" s="49">
        <v>3</v>
      </c>
      <c r="I18" s="49">
        <v>5</v>
      </c>
      <c r="J18" s="49">
        <v>1</v>
      </c>
      <c r="K18" s="49">
        <v>12</v>
      </c>
      <c r="L18" s="49"/>
      <c r="M18" s="49">
        <v>3</v>
      </c>
      <c r="N18" s="49"/>
      <c r="O18" s="49"/>
      <c r="P18" s="49">
        <v>25</v>
      </c>
      <c r="Q18" s="49">
        <v>13</v>
      </c>
      <c r="R18" s="49">
        <v>4</v>
      </c>
      <c r="S18" s="49">
        <v>40</v>
      </c>
      <c r="T18" s="66">
        <v>6</v>
      </c>
    </row>
    <row r="19" spans="1:20" ht="12.95" customHeight="1" thickBot="1">
      <c r="A19" s="65"/>
      <c r="B19" s="52" t="s">
        <v>49</v>
      </c>
      <c r="C19" s="95">
        <v>266</v>
      </c>
      <c r="D19" s="49">
        <v>116</v>
      </c>
      <c r="E19" s="49">
        <v>21</v>
      </c>
      <c r="F19" s="49">
        <v>81</v>
      </c>
      <c r="G19" s="49">
        <v>156</v>
      </c>
      <c r="H19" s="49">
        <v>4</v>
      </c>
      <c r="I19" s="49">
        <v>3</v>
      </c>
      <c r="J19" s="49">
        <v>1</v>
      </c>
      <c r="K19" s="49">
        <v>22</v>
      </c>
      <c r="L19" s="49">
        <v>2</v>
      </c>
      <c r="M19" s="49">
        <v>9</v>
      </c>
      <c r="N19" s="49"/>
      <c r="O19" s="49"/>
      <c r="P19" s="49">
        <v>45</v>
      </c>
      <c r="Q19" s="49">
        <v>59</v>
      </c>
      <c r="R19" s="49">
        <v>13</v>
      </c>
      <c r="S19" s="49">
        <v>104</v>
      </c>
      <c r="T19" s="66">
        <v>12</v>
      </c>
    </row>
    <row r="20" spans="1:20" ht="12.95" customHeight="1" thickBot="1">
      <c r="A20" s="65"/>
      <c r="B20" s="52" t="s">
        <v>50</v>
      </c>
      <c r="C20" s="95">
        <v>64</v>
      </c>
      <c r="D20" s="49">
        <v>29</v>
      </c>
      <c r="E20" s="49">
        <v>4</v>
      </c>
      <c r="F20" s="49">
        <v>26</v>
      </c>
      <c r="G20" s="49">
        <v>32</v>
      </c>
      <c r="H20" s="49">
        <v>1</v>
      </c>
      <c r="I20" s="49">
        <v>1</v>
      </c>
      <c r="J20" s="49"/>
      <c r="K20" s="49">
        <v>4</v>
      </c>
      <c r="L20" s="49"/>
      <c r="M20" s="49">
        <v>6</v>
      </c>
      <c r="N20" s="49"/>
      <c r="O20" s="49"/>
      <c r="P20" s="49">
        <v>15</v>
      </c>
      <c r="Q20" s="49">
        <v>11</v>
      </c>
      <c r="R20" s="49">
        <v>2</v>
      </c>
      <c r="S20" s="49">
        <v>22</v>
      </c>
      <c r="T20" s="66">
        <v>4</v>
      </c>
    </row>
    <row r="21" spans="1:20" ht="12.95" customHeight="1" thickBot="1">
      <c r="A21" s="65"/>
      <c r="B21" s="52" t="s">
        <v>53</v>
      </c>
      <c r="C21" s="95">
        <v>126</v>
      </c>
      <c r="D21" s="49">
        <v>60</v>
      </c>
      <c r="E21" s="49">
        <v>7</v>
      </c>
      <c r="F21" s="49">
        <v>58</v>
      </c>
      <c r="G21" s="49">
        <v>53</v>
      </c>
      <c r="H21" s="49">
        <v>4</v>
      </c>
      <c r="I21" s="49">
        <v>3</v>
      </c>
      <c r="J21" s="49">
        <v>1</v>
      </c>
      <c r="K21" s="49">
        <v>9</v>
      </c>
      <c r="L21" s="49"/>
      <c r="M21" s="49">
        <v>1</v>
      </c>
      <c r="N21" s="49">
        <v>1</v>
      </c>
      <c r="O21" s="49"/>
      <c r="P21" s="49">
        <v>30</v>
      </c>
      <c r="Q21" s="49">
        <v>23</v>
      </c>
      <c r="R21" s="49">
        <v>10</v>
      </c>
      <c r="S21" s="49">
        <v>50</v>
      </c>
      <c r="T21" s="66">
        <v>2</v>
      </c>
    </row>
    <row r="22" spans="1:20" ht="12.95" customHeight="1" thickBot="1">
      <c r="A22" s="65"/>
      <c r="B22" s="52" t="s">
        <v>54</v>
      </c>
      <c r="C22" s="95">
        <v>214</v>
      </c>
      <c r="D22" s="49">
        <v>82</v>
      </c>
      <c r="E22" s="49">
        <v>10</v>
      </c>
      <c r="F22" s="49">
        <v>67</v>
      </c>
      <c r="G22" s="49">
        <v>131</v>
      </c>
      <c r="H22" s="49"/>
      <c r="I22" s="49">
        <v>5</v>
      </c>
      <c r="J22" s="49">
        <v>1</v>
      </c>
      <c r="K22" s="49">
        <v>11</v>
      </c>
      <c r="L22" s="49">
        <v>4</v>
      </c>
      <c r="M22" s="49">
        <v>5</v>
      </c>
      <c r="N22" s="49"/>
      <c r="O22" s="49"/>
      <c r="P22" s="49">
        <v>50</v>
      </c>
      <c r="Q22" s="49">
        <v>32</v>
      </c>
      <c r="R22" s="49">
        <v>14</v>
      </c>
      <c r="S22" s="49">
        <v>91</v>
      </c>
      <c r="T22" s="66">
        <v>7</v>
      </c>
    </row>
    <row r="23" spans="1:20" ht="12.95" customHeight="1" thickBot="1">
      <c r="A23" s="65"/>
      <c r="B23" s="52" t="s">
        <v>55</v>
      </c>
      <c r="C23" s="95">
        <v>1</v>
      </c>
      <c r="D23" s="49">
        <v>1</v>
      </c>
      <c r="E23" s="49"/>
      <c r="F23" s="49"/>
      <c r="G23" s="49">
        <v>1</v>
      </c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>
        <v>1</v>
      </c>
      <c r="S23" s="49"/>
      <c r="T23" s="66"/>
    </row>
    <row r="24" spans="1:20" ht="12.95" customHeight="1" thickBot="1">
      <c r="A24" s="65"/>
      <c r="B24" s="52" t="s">
        <v>56</v>
      </c>
      <c r="C24" s="95">
        <v>277</v>
      </c>
      <c r="D24" s="49">
        <v>133</v>
      </c>
      <c r="E24" s="49">
        <v>20</v>
      </c>
      <c r="F24" s="49">
        <v>132</v>
      </c>
      <c r="G24" s="49">
        <v>114</v>
      </c>
      <c r="H24" s="49">
        <v>7</v>
      </c>
      <c r="I24" s="49">
        <v>2</v>
      </c>
      <c r="J24" s="49">
        <v>2</v>
      </c>
      <c r="K24" s="49">
        <v>15</v>
      </c>
      <c r="L24" s="49">
        <v>2</v>
      </c>
      <c r="M24" s="49">
        <v>14</v>
      </c>
      <c r="N24" s="49"/>
      <c r="O24" s="49"/>
      <c r="P24" s="49">
        <v>66</v>
      </c>
      <c r="Q24" s="49">
        <v>70</v>
      </c>
      <c r="R24" s="49">
        <v>18</v>
      </c>
      <c r="S24" s="49">
        <v>81</v>
      </c>
      <c r="T24" s="66">
        <v>11</v>
      </c>
    </row>
    <row r="25" spans="1:20" ht="12.95" customHeight="1" thickBot="1">
      <c r="A25" s="65"/>
      <c r="B25" s="52" t="s">
        <v>58</v>
      </c>
      <c r="C25" s="95">
        <v>200</v>
      </c>
      <c r="D25" s="49">
        <v>71</v>
      </c>
      <c r="E25" s="49">
        <v>20</v>
      </c>
      <c r="F25" s="49">
        <v>81</v>
      </c>
      <c r="G25" s="49">
        <v>90</v>
      </c>
      <c r="H25" s="49">
        <v>3</v>
      </c>
      <c r="I25" s="49">
        <v>6</v>
      </c>
      <c r="J25" s="49"/>
      <c r="K25" s="49">
        <v>18</v>
      </c>
      <c r="L25" s="49"/>
      <c r="M25" s="49">
        <v>8</v>
      </c>
      <c r="N25" s="49"/>
      <c r="O25" s="49"/>
      <c r="P25" s="49">
        <v>47</v>
      </c>
      <c r="Q25" s="49">
        <v>30</v>
      </c>
      <c r="R25" s="49">
        <v>13</v>
      </c>
      <c r="S25" s="49">
        <v>77</v>
      </c>
      <c r="T25" s="66">
        <v>7</v>
      </c>
    </row>
    <row r="26" spans="1:20" ht="12.95" customHeight="1" thickBot="1">
      <c r="A26" s="65"/>
      <c r="B26" s="52" t="s">
        <v>57</v>
      </c>
      <c r="C26" s="95">
        <v>315</v>
      </c>
      <c r="D26" s="49">
        <v>126</v>
      </c>
      <c r="E26" s="49">
        <v>19</v>
      </c>
      <c r="F26" s="49">
        <v>127</v>
      </c>
      <c r="G26" s="49">
        <v>163</v>
      </c>
      <c r="H26" s="49">
        <v>3</v>
      </c>
      <c r="I26" s="49">
        <v>2</v>
      </c>
      <c r="J26" s="49">
        <v>1</v>
      </c>
      <c r="K26" s="49">
        <v>26</v>
      </c>
      <c r="L26" s="49">
        <v>1</v>
      </c>
      <c r="M26" s="49">
        <v>13</v>
      </c>
      <c r="N26" s="49"/>
      <c r="O26" s="49"/>
      <c r="P26" s="49">
        <v>86</v>
      </c>
      <c r="Q26" s="49">
        <v>66</v>
      </c>
      <c r="R26" s="49">
        <v>11</v>
      </c>
      <c r="S26" s="49">
        <v>101</v>
      </c>
      <c r="T26" s="66">
        <v>11</v>
      </c>
    </row>
    <row r="27" spans="1:20" ht="12.95" customHeight="1" thickBot="1">
      <c r="A27" s="65"/>
      <c r="B27" s="52" t="s">
        <v>59</v>
      </c>
      <c r="C27" s="95">
        <v>153</v>
      </c>
      <c r="D27" s="49">
        <v>56</v>
      </c>
      <c r="E27" s="49">
        <v>16</v>
      </c>
      <c r="F27" s="49">
        <v>64</v>
      </c>
      <c r="G27" s="49">
        <v>65</v>
      </c>
      <c r="H27" s="49">
        <v>3</v>
      </c>
      <c r="I27" s="49">
        <v>5</v>
      </c>
      <c r="J27" s="49"/>
      <c r="K27" s="49">
        <v>7</v>
      </c>
      <c r="L27" s="49"/>
      <c r="M27" s="49">
        <v>9</v>
      </c>
      <c r="N27" s="49"/>
      <c r="O27" s="49"/>
      <c r="P27" s="49">
        <v>34</v>
      </c>
      <c r="Q27" s="49">
        <v>39</v>
      </c>
      <c r="R27" s="49">
        <v>6</v>
      </c>
      <c r="S27" s="49">
        <v>52</v>
      </c>
      <c r="T27" s="66">
        <v>6</v>
      </c>
    </row>
    <row r="28" spans="1:20" ht="12.95" customHeight="1" thickBot="1">
      <c r="A28" s="65"/>
      <c r="B28" s="52" t="s">
        <v>61</v>
      </c>
      <c r="C28" s="95">
        <v>169</v>
      </c>
      <c r="D28" s="49">
        <v>71</v>
      </c>
      <c r="E28" s="49">
        <v>27</v>
      </c>
      <c r="F28" s="49">
        <v>51</v>
      </c>
      <c r="G28" s="49">
        <v>80</v>
      </c>
      <c r="H28" s="49">
        <v>6</v>
      </c>
      <c r="I28" s="49">
        <v>5</v>
      </c>
      <c r="J28" s="49"/>
      <c r="K28" s="49">
        <v>19</v>
      </c>
      <c r="L28" s="49"/>
      <c r="M28" s="49">
        <v>7</v>
      </c>
      <c r="N28" s="49"/>
      <c r="O28" s="49"/>
      <c r="P28" s="49">
        <v>34</v>
      </c>
      <c r="Q28" s="49">
        <v>32</v>
      </c>
      <c r="R28" s="49">
        <v>4</v>
      </c>
      <c r="S28" s="49">
        <v>67</v>
      </c>
      <c r="T28" s="66">
        <v>6</v>
      </c>
    </row>
    <row r="29" spans="1:20" ht="12.95" customHeight="1" thickBot="1">
      <c r="A29" s="65"/>
      <c r="B29" s="52" t="s">
        <v>62</v>
      </c>
      <c r="C29" s="95">
        <v>174</v>
      </c>
      <c r="D29" s="49">
        <v>60</v>
      </c>
      <c r="E29" s="49">
        <v>19</v>
      </c>
      <c r="F29" s="49">
        <v>73</v>
      </c>
      <c r="G29" s="49">
        <v>69</v>
      </c>
      <c r="H29" s="49">
        <v>9</v>
      </c>
      <c r="I29" s="49">
        <v>3</v>
      </c>
      <c r="J29" s="49">
        <v>1</v>
      </c>
      <c r="K29" s="49">
        <v>21</v>
      </c>
      <c r="L29" s="49"/>
      <c r="M29" s="49">
        <v>10</v>
      </c>
      <c r="N29" s="49"/>
      <c r="O29" s="49"/>
      <c r="P29" s="49">
        <v>30</v>
      </c>
      <c r="Q29" s="49">
        <v>35</v>
      </c>
      <c r="R29" s="49">
        <v>9</v>
      </c>
      <c r="S29" s="49">
        <v>62</v>
      </c>
      <c r="T29" s="66">
        <v>7</v>
      </c>
    </row>
    <row r="30" spans="1:20" ht="12.95" customHeight="1" thickBot="1">
      <c r="A30" s="65"/>
      <c r="B30" s="52" t="s">
        <v>63</v>
      </c>
      <c r="C30" s="95">
        <v>141</v>
      </c>
      <c r="D30" s="49">
        <v>44</v>
      </c>
      <c r="E30" s="49">
        <v>17</v>
      </c>
      <c r="F30" s="49">
        <v>55</v>
      </c>
      <c r="G30" s="49">
        <v>63</v>
      </c>
      <c r="H30" s="49">
        <v>4</v>
      </c>
      <c r="I30" s="49">
        <v>2</v>
      </c>
      <c r="J30" s="49"/>
      <c r="K30" s="49">
        <v>13</v>
      </c>
      <c r="L30" s="49"/>
      <c r="M30" s="49">
        <v>9</v>
      </c>
      <c r="N30" s="49"/>
      <c r="O30" s="49"/>
      <c r="P30" s="49">
        <v>22</v>
      </c>
      <c r="Q30" s="49">
        <v>28</v>
      </c>
      <c r="R30" s="49">
        <v>6</v>
      </c>
      <c r="S30" s="49">
        <v>56</v>
      </c>
      <c r="T30" s="66">
        <v>7</v>
      </c>
    </row>
    <row r="31" spans="1:20" ht="12.95" customHeight="1" thickBot="1">
      <c r="A31" s="65"/>
      <c r="B31" s="52" t="s">
        <v>64</v>
      </c>
      <c r="C31" s="95">
        <v>107</v>
      </c>
      <c r="D31" s="49">
        <v>41</v>
      </c>
      <c r="E31" s="49">
        <v>14</v>
      </c>
      <c r="F31" s="49">
        <v>39</v>
      </c>
      <c r="G31" s="49">
        <v>46</v>
      </c>
      <c r="H31" s="49">
        <v>3</v>
      </c>
      <c r="I31" s="49">
        <v>4</v>
      </c>
      <c r="J31" s="49">
        <v>1</v>
      </c>
      <c r="K31" s="49">
        <v>6</v>
      </c>
      <c r="L31" s="49"/>
      <c r="M31" s="49">
        <v>11</v>
      </c>
      <c r="N31" s="49"/>
      <c r="O31" s="49"/>
      <c r="P31" s="49">
        <v>19</v>
      </c>
      <c r="Q31" s="49">
        <v>18</v>
      </c>
      <c r="R31" s="49">
        <v>5</v>
      </c>
      <c r="S31" s="49">
        <v>44</v>
      </c>
      <c r="T31" s="66">
        <v>4</v>
      </c>
    </row>
    <row r="32" spans="1:20" ht="12.95" customHeight="1" thickBot="1">
      <c r="A32" s="65"/>
      <c r="B32" s="52" t="s">
        <v>65</v>
      </c>
      <c r="C32" s="95">
        <v>187</v>
      </c>
      <c r="D32" s="49">
        <v>82</v>
      </c>
      <c r="E32" s="49">
        <v>14</v>
      </c>
      <c r="F32" s="49">
        <v>73</v>
      </c>
      <c r="G32" s="49">
        <v>93</v>
      </c>
      <c r="H32" s="49">
        <v>3</v>
      </c>
      <c r="I32" s="49">
        <v>3</v>
      </c>
      <c r="J32" s="49">
        <v>1</v>
      </c>
      <c r="K32" s="49">
        <v>8</v>
      </c>
      <c r="L32" s="49">
        <v>5</v>
      </c>
      <c r="M32" s="49">
        <v>9</v>
      </c>
      <c r="N32" s="49"/>
      <c r="O32" s="49"/>
      <c r="P32" s="49">
        <v>30</v>
      </c>
      <c r="Q32" s="49">
        <v>24</v>
      </c>
      <c r="R32" s="49">
        <v>17</v>
      </c>
      <c r="S32" s="49">
        <v>86</v>
      </c>
      <c r="T32" s="66">
        <v>8</v>
      </c>
    </row>
    <row r="33" spans="1:20" ht="12.95" customHeight="1" thickBot="1">
      <c r="A33" s="65"/>
      <c r="B33" s="52" t="s">
        <v>66</v>
      </c>
      <c r="C33" s="95">
        <v>321</v>
      </c>
      <c r="D33" s="49">
        <v>122</v>
      </c>
      <c r="E33" s="49">
        <v>26</v>
      </c>
      <c r="F33" s="49">
        <v>145</v>
      </c>
      <c r="G33" s="49">
        <v>141</v>
      </c>
      <c r="H33" s="49">
        <v>4</v>
      </c>
      <c r="I33" s="49">
        <v>2</v>
      </c>
      <c r="J33" s="49">
        <v>3</v>
      </c>
      <c r="K33" s="49">
        <v>29</v>
      </c>
      <c r="L33" s="49">
        <v>2</v>
      </c>
      <c r="M33" s="49">
        <v>14</v>
      </c>
      <c r="N33" s="49">
        <v>2</v>
      </c>
      <c r="O33" s="49"/>
      <c r="P33" s="49">
        <v>60</v>
      </c>
      <c r="Q33" s="49">
        <v>57</v>
      </c>
      <c r="R33" s="49">
        <v>20</v>
      </c>
      <c r="S33" s="49">
        <v>129</v>
      </c>
      <c r="T33" s="66">
        <v>8</v>
      </c>
    </row>
    <row r="34" spans="1:20" ht="12.95" customHeight="1" thickBot="1">
      <c r="A34" s="65"/>
      <c r="B34" s="52" t="s">
        <v>67</v>
      </c>
      <c r="C34" s="95">
        <v>116</v>
      </c>
      <c r="D34" s="49">
        <v>47</v>
      </c>
      <c r="E34" s="49">
        <v>8</v>
      </c>
      <c r="F34" s="49">
        <v>35</v>
      </c>
      <c r="G34" s="49">
        <v>65</v>
      </c>
      <c r="H34" s="49">
        <v>4</v>
      </c>
      <c r="I34" s="49">
        <v>4</v>
      </c>
      <c r="J34" s="49"/>
      <c r="K34" s="49">
        <v>12</v>
      </c>
      <c r="L34" s="49"/>
      <c r="M34" s="49">
        <v>8</v>
      </c>
      <c r="N34" s="49"/>
      <c r="O34" s="49"/>
      <c r="P34" s="49">
        <v>26</v>
      </c>
      <c r="Q34" s="49">
        <v>18</v>
      </c>
      <c r="R34" s="49">
        <v>2</v>
      </c>
      <c r="S34" s="49">
        <v>42</v>
      </c>
      <c r="T34" s="66">
        <v>8</v>
      </c>
    </row>
    <row r="35" spans="1:20" ht="12.95" customHeight="1" thickBot="1">
      <c r="A35" s="65"/>
      <c r="B35" s="52" t="s">
        <v>69</v>
      </c>
      <c r="C35" s="95">
        <v>162</v>
      </c>
      <c r="D35" s="49">
        <v>60</v>
      </c>
      <c r="E35" s="49">
        <v>12</v>
      </c>
      <c r="F35" s="49">
        <v>65</v>
      </c>
      <c r="G35" s="49">
        <v>78</v>
      </c>
      <c r="H35" s="49"/>
      <c r="I35" s="49">
        <v>4</v>
      </c>
      <c r="J35" s="49">
        <v>3</v>
      </c>
      <c r="K35" s="49">
        <v>11</v>
      </c>
      <c r="L35" s="49">
        <v>1</v>
      </c>
      <c r="M35" s="49">
        <v>8</v>
      </c>
      <c r="N35" s="49"/>
      <c r="O35" s="49"/>
      <c r="P35" s="49">
        <v>34</v>
      </c>
      <c r="Q35" s="49">
        <v>32</v>
      </c>
      <c r="R35" s="49">
        <v>5</v>
      </c>
      <c r="S35" s="49">
        <v>66</v>
      </c>
      <c r="T35" s="66">
        <v>5</v>
      </c>
    </row>
    <row r="36" spans="1:20" ht="12.95" customHeight="1" thickBot="1">
      <c r="A36" s="65"/>
      <c r="B36" s="52" t="s">
        <v>73</v>
      </c>
      <c r="C36" s="95">
        <v>274</v>
      </c>
      <c r="D36" s="49">
        <v>125</v>
      </c>
      <c r="E36" s="49">
        <v>14</v>
      </c>
      <c r="F36" s="49">
        <v>130</v>
      </c>
      <c r="G36" s="49">
        <v>118</v>
      </c>
      <c r="H36" s="49">
        <v>3</v>
      </c>
      <c r="I36" s="49">
        <v>7</v>
      </c>
      <c r="J36" s="49">
        <v>2</v>
      </c>
      <c r="K36" s="49">
        <v>11</v>
      </c>
      <c r="L36" s="49"/>
      <c r="M36" s="49">
        <v>9</v>
      </c>
      <c r="N36" s="49"/>
      <c r="O36" s="49"/>
      <c r="P36" s="49">
        <v>55</v>
      </c>
      <c r="Q36" s="49">
        <v>52</v>
      </c>
      <c r="R36" s="49">
        <v>9</v>
      </c>
      <c r="S36" s="49">
        <v>125</v>
      </c>
      <c r="T36" s="66">
        <v>13</v>
      </c>
    </row>
    <row r="37" spans="1:20" ht="12.95" customHeight="1" thickBot="1">
      <c r="A37" s="65"/>
      <c r="B37" s="52" t="s">
        <v>71</v>
      </c>
      <c r="C37" s="95">
        <v>406</v>
      </c>
      <c r="D37" s="49">
        <v>168</v>
      </c>
      <c r="E37" s="49">
        <v>34</v>
      </c>
      <c r="F37" s="49">
        <v>142</v>
      </c>
      <c r="G37" s="49">
        <v>204</v>
      </c>
      <c r="H37" s="49">
        <v>11</v>
      </c>
      <c r="I37" s="49">
        <v>12</v>
      </c>
      <c r="J37" s="49">
        <v>3</v>
      </c>
      <c r="K37" s="49">
        <v>34</v>
      </c>
      <c r="L37" s="49">
        <v>1</v>
      </c>
      <c r="M37" s="49">
        <v>15</v>
      </c>
      <c r="N37" s="49">
        <v>1</v>
      </c>
      <c r="O37" s="49"/>
      <c r="P37" s="49">
        <v>91</v>
      </c>
      <c r="Q37" s="49">
        <v>72</v>
      </c>
      <c r="R37" s="49">
        <v>19</v>
      </c>
      <c r="S37" s="49">
        <v>159</v>
      </c>
      <c r="T37" s="66">
        <v>14</v>
      </c>
    </row>
    <row r="38" spans="1:20" ht="12.95" customHeight="1" thickBot="1">
      <c r="A38" s="65"/>
      <c r="B38" s="52" t="s">
        <v>79</v>
      </c>
      <c r="C38" s="95">
        <v>112</v>
      </c>
      <c r="D38" s="49">
        <v>44</v>
      </c>
      <c r="E38" s="49">
        <v>22</v>
      </c>
      <c r="F38" s="49">
        <v>26</v>
      </c>
      <c r="G38" s="49">
        <v>59</v>
      </c>
      <c r="H38" s="49">
        <v>2</v>
      </c>
      <c r="I38" s="49">
        <v>2</v>
      </c>
      <c r="J38" s="49">
        <v>1</v>
      </c>
      <c r="K38" s="49">
        <v>8</v>
      </c>
      <c r="L38" s="49">
        <v>1</v>
      </c>
      <c r="M38" s="49">
        <v>4</v>
      </c>
      <c r="N38" s="49"/>
      <c r="O38" s="49"/>
      <c r="P38" s="49">
        <v>23</v>
      </c>
      <c r="Q38" s="49">
        <v>15</v>
      </c>
      <c r="R38" s="49">
        <v>7</v>
      </c>
      <c r="S38" s="49">
        <v>54</v>
      </c>
      <c r="T38" s="66"/>
    </row>
    <row r="39" spans="1:20" ht="12.95" customHeight="1" thickBot="1">
      <c r="A39" s="65"/>
      <c r="B39" s="52" t="s">
        <v>72</v>
      </c>
      <c r="C39" s="95">
        <v>209</v>
      </c>
      <c r="D39" s="49">
        <v>73</v>
      </c>
      <c r="E39" s="49">
        <v>16</v>
      </c>
      <c r="F39" s="49">
        <v>74</v>
      </c>
      <c r="G39" s="49">
        <v>112</v>
      </c>
      <c r="H39" s="49">
        <v>5</v>
      </c>
      <c r="I39" s="49">
        <v>1</v>
      </c>
      <c r="J39" s="49">
        <v>1</v>
      </c>
      <c r="K39" s="49">
        <v>19</v>
      </c>
      <c r="L39" s="49">
        <v>1</v>
      </c>
      <c r="M39" s="49">
        <v>7</v>
      </c>
      <c r="N39" s="49"/>
      <c r="O39" s="49"/>
      <c r="P39" s="49">
        <v>50</v>
      </c>
      <c r="Q39" s="49">
        <v>33</v>
      </c>
      <c r="R39" s="49">
        <v>10</v>
      </c>
      <c r="S39" s="49">
        <v>86</v>
      </c>
      <c r="T39" s="66">
        <v>3</v>
      </c>
    </row>
    <row r="40" spans="1:20" ht="12.95" customHeight="1" thickBot="1">
      <c r="A40" s="65"/>
      <c r="B40" s="52" t="s">
        <v>80</v>
      </c>
      <c r="C40" s="95">
        <v>70</v>
      </c>
      <c r="D40" s="49">
        <v>31</v>
      </c>
      <c r="E40" s="49">
        <v>5</v>
      </c>
      <c r="F40" s="49">
        <v>33</v>
      </c>
      <c r="G40" s="49">
        <v>31</v>
      </c>
      <c r="H40" s="49"/>
      <c r="I40" s="49"/>
      <c r="J40" s="49">
        <v>1</v>
      </c>
      <c r="K40" s="49">
        <v>3</v>
      </c>
      <c r="L40" s="49"/>
      <c r="M40" s="49">
        <v>3</v>
      </c>
      <c r="N40" s="49"/>
      <c r="O40" s="49"/>
      <c r="P40" s="49">
        <v>15</v>
      </c>
      <c r="Q40" s="49">
        <v>16</v>
      </c>
      <c r="R40" s="49">
        <v>3</v>
      </c>
      <c r="S40" s="49">
        <v>26</v>
      </c>
      <c r="T40" s="66">
        <v>4</v>
      </c>
    </row>
    <row r="41" spans="1:20" ht="12.95" customHeight="1" thickBot="1">
      <c r="A41" s="65"/>
      <c r="B41" s="52" t="s">
        <v>74</v>
      </c>
      <c r="C41" s="95">
        <v>207</v>
      </c>
      <c r="D41" s="49">
        <v>91</v>
      </c>
      <c r="E41" s="49">
        <v>15</v>
      </c>
      <c r="F41" s="49">
        <v>65</v>
      </c>
      <c r="G41" s="49">
        <v>122</v>
      </c>
      <c r="H41" s="49"/>
      <c r="I41" s="49">
        <v>5</v>
      </c>
      <c r="J41" s="49"/>
      <c r="K41" s="49">
        <v>10</v>
      </c>
      <c r="L41" s="49"/>
      <c r="M41" s="49">
        <v>9</v>
      </c>
      <c r="N41" s="49"/>
      <c r="O41" s="49"/>
      <c r="P41" s="49">
        <v>49</v>
      </c>
      <c r="Q41" s="49">
        <v>43</v>
      </c>
      <c r="R41" s="49">
        <v>12</v>
      </c>
      <c r="S41" s="49">
        <v>76</v>
      </c>
      <c r="T41" s="66">
        <v>8</v>
      </c>
    </row>
    <row r="42" spans="1:20" ht="12.95" customHeight="1" thickBot="1">
      <c r="A42" s="65"/>
      <c r="B42" s="52" t="s">
        <v>75</v>
      </c>
      <c r="C42" s="95">
        <v>85</v>
      </c>
      <c r="D42" s="49">
        <v>30</v>
      </c>
      <c r="E42" s="49">
        <v>6</v>
      </c>
      <c r="F42" s="49">
        <v>32</v>
      </c>
      <c r="G42" s="49">
        <v>44</v>
      </c>
      <c r="H42" s="49">
        <v>1</v>
      </c>
      <c r="I42" s="49">
        <v>2</v>
      </c>
      <c r="J42" s="49"/>
      <c r="K42" s="49">
        <v>7</v>
      </c>
      <c r="L42" s="49"/>
      <c r="M42" s="49">
        <v>2</v>
      </c>
      <c r="N42" s="49"/>
      <c r="O42" s="49"/>
      <c r="P42" s="49">
        <v>12</v>
      </c>
      <c r="Q42" s="49">
        <v>16</v>
      </c>
      <c r="R42" s="49">
        <v>6</v>
      </c>
      <c r="S42" s="49">
        <v>39</v>
      </c>
      <c r="T42" s="66">
        <v>3</v>
      </c>
    </row>
    <row r="43" spans="1:20" ht="12.95" customHeight="1" thickBot="1">
      <c r="A43" s="65"/>
      <c r="B43" s="52" t="s">
        <v>77</v>
      </c>
      <c r="C43" s="95">
        <v>409</v>
      </c>
      <c r="D43" s="49">
        <v>169</v>
      </c>
      <c r="E43" s="49">
        <v>31</v>
      </c>
      <c r="F43" s="49">
        <v>160</v>
      </c>
      <c r="G43" s="49">
        <v>198</v>
      </c>
      <c r="H43" s="49">
        <v>8</v>
      </c>
      <c r="I43" s="49">
        <v>9</v>
      </c>
      <c r="J43" s="49">
        <v>3</v>
      </c>
      <c r="K43" s="49">
        <v>25</v>
      </c>
      <c r="L43" s="49">
        <v>1</v>
      </c>
      <c r="M43" s="49">
        <v>15</v>
      </c>
      <c r="N43" s="49"/>
      <c r="O43" s="49"/>
      <c r="P43" s="49">
        <v>69</v>
      </c>
      <c r="Q43" s="49">
        <v>72</v>
      </c>
      <c r="R43" s="49">
        <v>27</v>
      </c>
      <c r="S43" s="49">
        <v>184</v>
      </c>
      <c r="T43" s="66">
        <v>16</v>
      </c>
    </row>
    <row r="44" spans="1:20" ht="12.95" customHeight="1" thickBot="1">
      <c r="A44" s="65"/>
      <c r="B44" s="52" t="s">
        <v>78</v>
      </c>
      <c r="C44" s="95">
        <v>168</v>
      </c>
      <c r="D44" s="49">
        <v>70</v>
      </c>
      <c r="E44" s="49">
        <v>15</v>
      </c>
      <c r="F44" s="49">
        <v>60</v>
      </c>
      <c r="G44" s="49">
        <v>87</v>
      </c>
      <c r="H44" s="49">
        <v>5</v>
      </c>
      <c r="I44" s="49">
        <v>1</v>
      </c>
      <c r="J44" s="49"/>
      <c r="K44" s="49">
        <v>11</v>
      </c>
      <c r="L44" s="49">
        <v>1</v>
      </c>
      <c r="M44" s="49">
        <v>11</v>
      </c>
      <c r="N44" s="49"/>
      <c r="O44" s="49"/>
      <c r="P44" s="49">
        <v>40</v>
      </c>
      <c r="Q44" s="49">
        <v>32</v>
      </c>
      <c r="R44" s="49">
        <v>8</v>
      </c>
      <c r="S44" s="49">
        <v>54</v>
      </c>
      <c r="T44" s="66">
        <v>11</v>
      </c>
    </row>
    <row r="45" spans="1:20" ht="21.75" customHeight="1" thickBot="1">
      <c r="A45" s="65"/>
      <c r="B45" s="87" t="s">
        <v>81</v>
      </c>
      <c r="C45" s="95">
        <f>SUM(C8:C44)</f>
        <v>12014</v>
      </c>
      <c r="D45" s="49">
        <f t="shared" ref="D45:T45" si="0">SUM(D8:D44)</f>
        <v>5017</v>
      </c>
      <c r="E45" s="49">
        <f t="shared" si="0"/>
        <v>1005</v>
      </c>
      <c r="F45" s="49">
        <f t="shared" si="0"/>
        <v>4950</v>
      </c>
      <c r="G45" s="49">
        <f t="shared" si="0"/>
        <v>5546</v>
      </c>
      <c r="H45" s="49">
        <f t="shared" si="0"/>
        <v>223</v>
      </c>
      <c r="I45" s="49">
        <f t="shared" si="0"/>
        <v>212</v>
      </c>
      <c r="J45" s="49">
        <f t="shared" si="0"/>
        <v>78</v>
      </c>
      <c r="K45" s="49">
        <f t="shared" si="0"/>
        <v>890</v>
      </c>
      <c r="L45" s="49">
        <f t="shared" si="0"/>
        <v>62</v>
      </c>
      <c r="M45" s="49">
        <f t="shared" si="0"/>
        <v>503</v>
      </c>
      <c r="N45" s="49">
        <f t="shared" si="0"/>
        <v>8</v>
      </c>
      <c r="O45" s="49">
        <f t="shared" si="0"/>
        <v>0</v>
      </c>
      <c r="P45" s="49">
        <f t="shared" si="0"/>
        <v>2490</v>
      </c>
      <c r="Q45" s="49">
        <f t="shared" si="0"/>
        <v>2233</v>
      </c>
      <c r="R45" s="49">
        <f t="shared" si="0"/>
        <v>596</v>
      </c>
      <c r="S45" s="49">
        <f t="shared" si="0"/>
        <v>4644</v>
      </c>
      <c r="T45" s="66">
        <f t="shared" si="0"/>
        <v>588</v>
      </c>
    </row>
    <row r="46" spans="1:20" ht="12.95" customHeight="1" thickBot="1">
      <c r="A46" s="65"/>
      <c r="B46" s="86" t="s">
        <v>40</v>
      </c>
      <c r="C46" s="95">
        <v>41</v>
      </c>
      <c r="D46" s="49">
        <v>21</v>
      </c>
      <c r="E46" s="49"/>
      <c r="F46" s="49">
        <v>19</v>
      </c>
      <c r="G46" s="49">
        <v>22</v>
      </c>
      <c r="H46" s="49"/>
      <c r="I46" s="49"/>
      <c r="J46" s="49"/>
      <c r="K46" s="49"/>
      <c r="L46" s="49"/>
      <c r="M46" s="49"/>
      <c r="N46" s="49"/>
      <c r="O46" s="49"/>
      <c r="P46" s="49">
        <v>10</v>
      </c>
      <c r="Q46" s="49">
        <v>4</v>
      </c>
      <c r="R46" s="49">
        <v>1</v>
      </c>
      <c r="S46" s="49">
        <v>19</v>
      </c>
      <c r="T46" s="66">
        <v>7</v>
      </c>
    </row>
    <row r="47" spans="1:20" ht="12.95" customHeight="1" thickBot="1">
      <c r="A47" s="65"/>
      <c r="B47" s="86" t="s">
        <v>44</v>
      </c>
      <c r="C47" s="95">
        <v>1</v>
      </c>
      <c r="D47" s="49">
        <v>1</v>
      </c>
      <c r="E47" s="49"/>
      <c r="F47" s="49">
        <v>1</v>
      </c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>
        <v>1</v>
      </c>
      <c r="T47" s="66"/>
    </row>
    <row r="48" spans="1:20" ht="12.95" customHeight="1" thickBot="1">
      <c r="A48" s="65"/>
      <c r="B48" s="86" t="s">
        <v>60</v>
      </c>
      <c r="C48" s="95">
        <v>2</v>
      </c>
      <c r="D48" s="49">
        <v>1</v>
      </c>
      <c r="E48" s="49"/>
      <c r="F48" s="49">
        <v>1</v>
      </c>
      <c r="G48" s="49">
        <v>1</v>
      </c>
      <c r="H48" s="49"/>
      <c r="I48" s="49"/>
      <c r="J48" s="49"/>
      <c r="K48" s="49"/>
      <c r="L48" s="49"/>
      <c r="M48" s="49"/>
      <c r="N48" s="49"/>
      <c r="O48" s="49"/>
      <c r="P48" s="49"/>
      <c r="Q48" s="49">
        <v>1</v>
      </c>
      <c r="R48" s="49"/>
      <c r="S48" s="49">
        <v>1</v>
      </c>
      <c r="T48" s="66"/>
    </row>
    <row r="49" spans="1:20" ht="12.95" customHeight="1" thickBot="1">
      <c r="A49" s="65"/>
      <c r="B49" s="86" t="s">
        <v>68</v>
      </c>
      <c r="C49" s="95">
        <v>18</v>
      </c>
      <c r="D49" s="49">
        <v>7</v>
      </c>
      <c r="E49" s="49">
        <v>2</v>
      </c>
      <c r="F49" s="49">
        <v>12</v>
      </c>
      <c r="G49" s="49">
        <v>4</v>
      </c>
      <c r="H49" s="49"/>
      <c r="I49" s="49"/>
      <c r="J49" s="49"/>
      <c r="K49" s="49"/>
      <c r="L49" s="49"/>
      <c r="M49" s="49">
        <v>1</v>
      </c>
      <c r="N49" s="49"/>
      <c r="O49" s="49"/>
      <c r="P49" s="49">
        <v>4</v>
      </c>
      <c r="Q49" s="49">
        <v>2</v>
      </c>
      <c r="R49" s="49">
        <v>2</v>
      </c>
      <c r="S49" s="49">
        <v>6</v>
      </c>
      <c r="T49" s="66">
        <v>3</v>
      </c>
    </row>
    <row r="50" spans="1:20" ht="12.95" customHeight="1" thickBot="1">
      <c r="A50" s="65"/>
      <c r="B50" s="86" t="s">
        <v>70</v>
      </c>
      <c r="C50" s="95">
        <v>3</v>
      </c>
      <c r="D50" s="49">
        <v>1</v>
      </c>
      <c r="E50" s="49">
        <v>2</v>
      </c>
      <c r="F50" s="49">
        <v>1</v>
      </c>
      <c r="G50" s="49"/>
      <c r="H50" s="49"/>
      <c r="I50" s="49"/>
      <c r="J50" s="49"/>
      <c r="K50" s="49"/>
      <c r="L50" s="49"/>
      <c r="M50" s="49"/>
      <c r="N50" s="49"/>
      <c r="O50" s="49"/>
      <c r="P50" s="49">
        <v>2</v>
      </c>
      <c r="Q50" s="49"/>
      <c r="R50" s="49"/>
      <c r="S50" s="49"/>
      <c r="T50" s="66">
        <v>1</v>
      </c>
    </row>
    <row r="51" spans="1:20" ht="12.95" customHeight="1" thickBot="1">
      <c r="A51" s="65"/>
      <c r="B51" s="86" t="s">
        <v>76</v>
      </c>
      <c r="C51" s="95">
        <v>23</v>
      </c>
      <c r="D51" s="49">
        <v>13</v>
      </c>
      <c r="E51" s="49">
        <v>3</v>
      </c>
      <c r="F51" s="49">
        <v>8</v>
      </c>
      <c r="G51" s="49">
        <v>12</v>
      </c>
      <c r="H51" s="49"/>
      <c r="I51" s="49"/>
      <c r="J51" s="49"/>
      <c r="K51" s="49"/>
      <c r="L51" s="49"/>
      <c r="M51" s="49"/>
      <c r="N51" s="49"/>
      <c r="O51" s="49"/>
      <c r="P51" s="49">
        <v>4</v>
      </c>
      <c r="Q51" s="49">
        <v>2</v>
      </c>
      <c r="R51" s="49">
        <v>2</v>
      </c>
      <c r="S51" s="49">
        <v>9</v>
      </c>
      <c r="T51" s="66">
        <v>6</v>
      </c>
    </row>
    <row r="52" spans="1:20" ht="23.25" customHeight="1" thickBot="1">
      <c r="A52" s="65"/>
      <c r="B52" s="87" t="s">
        <v>82</v>
      </c>
      <c r="C52" s="95">
        <f>SUM(C46:C51)</f>
        <v>88</v>
      </c>
      <c r="D52" s="49">
        <f t="shared" ref="D52:T52" si="1">SUM(D46:D51)</f>
        <v>44</v>
      </c>
      <c r="E52" s="49">
        <f t="shared" si="1"/>
        <v>7</v>
      </c>
      <c r="F52" s="49">
        <f t="shared" si="1"/>
        <v>42</v>
      </c>
      <c r="G52" s="49">
        <f t="shared" si="1"/>
        <v>39</v>
      </c>
      <c r="H52" s="49">
        <f t="shared" si="1"/>
        <v>0</v>
      </c>
      <c r="I52" s="49">
        <f t="shared" si="1"/>
        <v>0</v>
      </c>
      <c r="J52" s="49">
        <f t="shared" si="1"/>
        <v>0</v>
      </c>
      <c r="K52" s="49">
        <f t="shared" si="1"/>
        <v>0</v>
      </c>
      <c r="L52" s="49">
        <f t="shared" si="1"/>
        <v>0</v>
      </c>
      <c r="M52" s="49">
        <f t="shared" si="1"/>
        <v>1</v>
      </c>
      <c r="N52" s="49">
        <f t="shared" si="1"/>
        <v>0</v>
      </c>
      <c r="O52" s="49">
        <f t="shared" si="1"/>
        <v>0</v>
      </c>
      <c r="P52" s="49">
        <f t="shared" si="1"/>
        <v>20</v>
      </c>
      <c r="Q52" s="49">
        <f t="shared" si="1"/>
        <v>9</v>
      </c>
      <c r="R52" s="49">
        <f t="shared" si="1"/>
        <v>5</v>
      </c>
      <c r="S52" s="49">
        <f t="shared" si="1"/>
        <v>36</v>
      </c>
      <c r="T52" s="66">
        <f t="shared" si="1"/>
        <v>17</v>
      </c>
    </row>
    <row r="53" spans="1:20" ht="40.5" customHeight="1" thickBot="1">
      <c r="A53" s="65"/>
      <c r="B53" s="88" t="s">
        <v>117</v>
      </c>
      <c r="C53" s="95">
        <f>C45+C52</f>
        <v>12102</v>
      </c>
      <c r="D53" s="49">
        <f t="shared" ref="D53:T53" si="2">D45+D52</f>
        <v>5061</v>
      </c>
      <c r="E53" s="49">
        <f t="shared" si="2"/>
        <v>1012</v>
      </c>
      <c r="F53" s="49">
        <f t="shared" si="2"/>
        <v>4992</v>
      </c>
      <c r="G53" s="49">
        <f t="shared" si="2"/>
        <v>5585</v>
      </c>
      <c r="H53" s="49">
        <f t="shared" si="2"/>
        <v>223</v>
      </c>
      <c r="I53" s="49">
        <f t="shared" si="2"/>
        <v>212</v>
      </c>
      <c r="J53" s="49">
        <f t="shared" si="2"/>
        <v>78</v>
      </c>
      <c r="K53" s="49">
        <f t="shared" si="2"/>
        <v>890</v>
      </c>
      <c r="L53" s="49">
        <f t="shared" si="2"/>
        <v>62</v>
      </c>
      <c r="M53" s="49">
        <f t="shared" si="2"/>
        <v>504</v>
      </c>
      <c r="N53" s="49">
        <f t="shared" si="2"/>
        <v>8</v>
      </c>
      <c r="O53" s="49">
        <f t="shared" si="2"/>
        <v>0</v>
      </c>
      <c r="P53" s="49">
        <f t="shared" si="2"/>
        <v>2510</v>
      </c>
      <c r="Q53" s="49">
        <f t="shared" si="2"/>
        <v>2242</v>
      </c>
      <c r="R53" s="49">
        <f t="shared" si="2"/>
        <v>601</v>
      </c>
      <c r="S53" s="49">
        <f t="shared" si="2"/>
        <v>4680</v>
      </c>
      <c r="T53" s="66">
        <f t="shared" si="2"/>
        <v>605</v>
      </c>
    </row>
    <row r="54" spans="1:20" ht="48.75" customHeight="1" thickBot="1">
      <c r="A54" s="67"/>
      <c r="B54" s="89" t="s">
        <v>88</v>
      </c>
      <c r="C54" s="95">
        <v>5061</v>
      </c>
      <c r="D54" s="69">
        <v>5061</v>
      </c>
      <c r="E54" s="69">
        <v>369</v>
      </c>
      <c r="F54" s="69">
        <v>1903</v>
      </c>
      <c r="G54" s="69">
        <v>2602</v>
      </c>
      <c r="H54" s="69">
        <v>100</v>
      </c>
      <c r="I54" s="69">
        <v>62</v>
      </c>
      <c r="J54" s="69">
        <v>25</v>
      </c>
      <c r="K54" s="69">
        <v>392</v>
      </c>
      <c r="L54" s="69">
        <v>29</v>
      </c>
      <c r="M54" s="69">
        <v>205</v>
      </c>
      <c r="N54" s="69">
        <v>5</v>
      </c>
      <c r="O54" s="69"/>
      <c r="P54" s="69">
        <v>722</v>
      </c>
      <c r="Q54" s="69">
        <v>1067</v>
      </c>
      <c r="R54" s="69">
        <v>329</v>
      </c>
      <c r="S54" s="69">
        <v>1764</v>
      </c>
      <c r="T54" s="70">
        <v>548</v>
      </c>
    </row>
  </sheetData>
  <mergeCells count="10">
    <mergeCell ref="A4:A6"/>
    <mergeCell ref="B1:T1"/>
    <mergeCell ref="B2:T2"/>
    <mergeCell ref="B3:P3"/>
    <mergeCell ref="B4:B6"/>
    <mergeCell ref="C4:D5"/>
    <mergeCell ref="E4:J4"/>
    <mergeCell ref="K4:T5"/>
    <mergeCell ref="E5:G5"/>
    <mergeCell ref="H5:J5"/>
  </mergeCells>
  <conditionalFormatting sqref="C8">
    <cfRule type="cellIs" dxfId="191" priority="95" stopIfTrue="1" operator="notEqual">
      <formula>SUM($K$8:$T$8)</formula>
    </cfRule>
    <cfRule type="cellIs" dxfId="190" priority="96" stopIfTrue="1" operator="notEqual">
      <formula>SUM($E$8:$J$8)</formula>
    </cfRule>
  </conditionalFormatting>
  <conditionalFormatting sqref="C8">
    <cfRule type="cellIs" dxfId="189" priority="93" stopIfTrue="1" operator="notEqual">
      <formula>SUM($K$8:$T$8)</formula>
    </cfRule>
    <cfRule type="cellIs" dxfId="188" priority="94" stopIfTrue="1" operator="notEqual">
      <formula>SUM($E$8:$J$8)</formula>
    </cfRule>
  </conditionalFormatting>
  <conditionalFormatting sqref="C9">
    <cfRule type="cellIs" dxfId="187" priority="91" stopIfTrue="1" operator="notEqual">
      <formula>SUM($K$9:$T$9)</formula>
    </cfRule>
    <cfRule type="cellIs" dxfId="186" priority="92" stopIfTrue="1" operator="notEqual">
      <formula>SUM($E$9:$J$9)</formula>
    </cfRule>
  </conditionalFormatting>
  <conditionalFormatting sqref="C10">
    <cfRule type="cellIs" dxfId="185" priority="89" stopIfTrue="1" operator="notEqual">
      <formula>SUM($K$10:$T$10)</formula>
    </cfRule>
    <cfRule type="cellIs" dxfId="184" priority="90" stopIfTrue="1" operator="notEqual">
      <formula>SUM($E$10:$J$10)</formula>
    </cfRule>
  </conditionalFormatting>
  <conditionalFormatting sqref="C11">
    <cfRule type="cellIs" dxfId="183" priority="87" stopIfTrue="1" operator="notEqual">
      <formula>SUM($K$11:$T$11)</formula>
    </cfRule>
    <cfRule type="cellIs" dxfId="182" priority="88" stopIfTrue="1" operator="notEqual">
      <formula>SUM($E$11:$J$11)</formula>
    </cfRule>
  </conditionalFormatting>
  <conditionalFormatting sqref="C12">
    <cfRule type="cellIs" dxfId="181" priority="85" stopIfTrue="1" operator="notEqual">
      <formula>SUM($K$12:$T$12)</formula>
    </cfRule>
    <cfRule type="cellIs" dxfId="180" priority="86" stopIfTrue="1" operator="notEqual">
      <formula>SUM($E$12:$J$12)</formula>
    </cfRule>
  </conditionalFormatting>
  <conditionalFormatting sqref="C13">
    <cfRule type="cellIs" dxfId="179" priority="83" stopIfTrue="1" operator="notEqual">
      <formula>SUM($K$13:$T$13)</formula>
    </cfRule>
    <cfRule type="cellIs" dxfId="178" priority="84" stopIfTrue="1" operator="notEqual">
      <formula>SUM($E$13:$J$13)</formula>
    </cfRule>
  </conditionalFormatting>
  <conditionalFormatting sqref="C14">
    <cfRule type="cellIs" dxfId="177" priority="81" stopIfTrue="1" operator="notEqual">
      <formula>SUM($K$14:$T$14)</formula>
    </cfRule>
    <cfRule type="cellIs" dxfId="176" priority="82" stopIfTrue="1" operator="notEqual">
      <formula>SUM($E$14:$J$14)</formula>
    </cfRule>
  </conditionalFormatting>
  <conditionalFormatting sqref="C15">
    <cfRule type="cellIs" dxfId="175" priority="79" stopIfTrue="1" operator="notEqual">
      <formula>SUM($K$15:$T$15)</formula>
    </cfRule>
    <cfRule type="cellIs" dxfId="174" priority="80" stopIfTrue="1" operator="notEqual">
      <formula>SUM($E$15:$J$15)</formula>
    </cfRule>
  </conditionalFormatting>
  <conditionalFormatting sqref="C16">
    <cfRule type="cellIs" dxfId="173" priority="77" stopIfTrue="1" operator="notEqual">
      <formula>SUM($K$16:$T$16)</formula>
    </cfRule>
    <cfRule type="cellIs" dxfId="172" priority="78" stopIfTrue="1" operator="notEqual">
      <formula>SUM($E$16:$J$16)</formula>
    </cfRule>
  </conditionalFormatting>
  <conditionalFormatting sqref="C17">
    <cfRule type="cellIs" dxfId="171" priority="75" stopIfTrue="1" operator="notEqual">
      <formula>SUM($K$17:$T$17)</formula>
    </cfRule>
    <cfRule type="cellIs" dxfId="170" priority="76" stopIfTrue="1" operator="notEqual">
      <formula>SUM($E$17:$J$17)</formula>
    </cfRule>
  </conditionalFormatting>
  <conditionalFormatting sqref="C18">
    <cfRule type="cellIs" dxfId="169" priority="73" stopIfTrue="1" operator="notEqual">
      <formula>SUM($K$18:$T$18)</formula>
    </cfRule>
    <cfRule type="cellIs" dxfId="168" priority="74" stopIfTrue="1" operator="notEqual">
      <formula>SUM($E$18:$J$18)</formula>
    </cfRule>
  </conditionalFormatting>
  <conditionalFormatting sqref="C19">
    <cfRule type="cellIs" dxfId="167" priority="71" stopIfTrue="1" operator="notEqual">
      <formula>SUM($K$19:$T$19)</formula>
    </cfRule>
    <cfRule type="cellIs" dxfId="166" priority="72" stopIfTrue="1" operator="notEqual">
      <formula>SUM($E$19:$J$19)</formula>
    </cfRule>
  </conditionalFormatting>
  <conditionalFormatting sqref="C20">
    <cfRule type="cellIs" dxfId="165" priority="69" stopIfTrue="1" operator="notEqual">
      <formula>SUM($K$20:$T$20)</formula>
    </cfRule>
    <cfRule type="cellIs" dxfId="164" priority="70" stopIfTrue="1" operator="notEqual">
      <formula>SUM($E$20:$J$20)</formula>
    </cfRule>
  </conditionalFormatting>
  <conditionalFormatting sqref="C21">
    <cfRule type="cellIs" dxfId="163" priority="67" stopIfTrue="1" operator="notEqual">
      <formula>SUM($K$21:$T$21)</formula>
    </cfRule>
    <cfRule type="cellIs" dxfId="162" priority="68" stopIfTrue="1" operator="notEqual">
      <formula>SUM($E$21:$J$21)</formula>
    </cfRule>
  </conditionalFormatting>
  <conditionalFormatting sqref="C22">
    <cfRule type="cellIs" dxfId="161" priority="65" stopIfTrue="1" operator="notEqual">
      <formula>SUM($K$22:$T$22)</formula>
    </cfRule>
    <cfRule type="cellIs" dxfId="160" priority="66" stopIfTrue="1" operator="notEqual">
      <formula>SUM($E$22:$J$22)</formula>
    </cfRule>
  </conditionalFormatting>
  <conditionalFormatting sqref="C23">
    <cfRule type="cellIs" dxfId="159" priority="63" stopIfTrue="1" operator="notEqual">
      <formula>SUM($K$23:$T$23)</formula>
    </cfRule>
    <cfRule type="cellIs" dxfId="158" priority="64" stopIfTrue="1" operator="notEqual">
      <formula>SUM($E$23:$J$23)</formula>
    </cfRule>
  </conditionalFormatting>
  <conditionalFormatting sqref="C24">
    <cfRule type="cellIs" dxfId="157" priority="61" stopIfTrue="1" operator="notEqual">
      <formula>SUM($K$24:$T$24)</formula>
    </cfRule>
    <cfRule type="cellIs" dxfId="156" priority="62" stopIfTrue="1" operator="notEqual">
      <formula>SUM($E$24:$J$24)</formula>
    </cfRule>
  </conditionalFormatting>
  <conditionalFormatting sqref="C25">
    <cfRule type="cellIs" dxfId="155" priority="59" stopIfTrue="1" operator="notEqual">
      <formula>SUM($K$25:$T$25)</formula>
    </cfRule>
    <cfRule type="cellIs" dxfId="154" priority="60" stopIfTrue="1" operator="notEqual">
      <formula>SUM($E$25:$J$25)</formula>
    </cfRule>
  </conditionalFormatting>
  <conditionalFormatting sqref="C26">
    <cfRule type="cellIs" dxfId="153" priority="57" stopIfTrue="1" operator="notEqual">
      <formula>SUM($K$26:$T$26)</formula>
    </cfRule>
    <cfRule type="cellIs" dxfId="152" priority="58" stopIfTrue="1" operator="notEqual">
      <formula>SUM($E$26:$J$26)</formula>
    </cfRule>
  </conditionalFormatting>
  <conditionalFormatting sqref="C27">
    <cfRule type="cellIs" dxfId="151" priority="55" stopIfTrue="1" operator="notEqual">
      <formula>SUM($K$27:$T$27)</formula>
    </cfRule>
    <cfRule type="cellIs" dxfId="150" priority="56" stopIfTrue="1" operator="notEqual">
      <formula>SUM($E$27:$J$27)</formula>
    </cfRule>
  </conditionalFormatting>
  <conditionalFormatting sqref="C28">
    <cfRule type="cellIs" dxfId="149" priority="53" stopIfTrue="1" operator="notEqual">
      <formula>SUM($K$28:$T$28)</formula>
    </cfRule>
    <cfRule type="cellIs" dxfId="148" priority="54" stopIfTrue="1" operator="notEqual">
      <formula>SUM($E$28:$J$28)</formula>
    </cfRule>
  </conditionalFormatting>
  <conditionalFormatting sqref="C29">
    <cfRule type="cellIs" dxfId="147" priority="51" stopIfTrue="1" operator="notEqual">
      <formula>SUM($K$29:$T$29)</formula>
    </cfRule>
    <cfRule type="cellIs" dxfId="146" priority="52" stopIfTrue="1" operator="notEqual">
      <formula>SUM($E$29:$J$29)</formula>
    </cfRule>
  </conditionalFormatting>
  <conditionalFormatting sqref="C30">
    <cfRule type="cellIs" dxfId="145" priority="49" stopIfTrue="1" operator="notEqual">
      <formula>SUM($K$30:$T$30)</formula>
    </cfRule>
    <cfRule type="cellIs" dxfId="144" priority="50" stopIfTrue="1" operator="notEqual">
      <formula>SUM($E$30:$J$30)</formula>
    </cfRule>
  </conditionalFormatting>
  <conditionalFormatting sqref="C31">
    <cfRule type="cellIs" dxfId="143" priority="47" stopIfTrue="1" operator="notEqual">
      <formula>SUM($K$31:$T$31)</formula>
    </cfRule>
    <cfRule type="cellIs" dxfId="142" priority="48" stopIfTrue="1" operator="notEqual">
      <formula>SUM($E$31:$J31)</formula>
    </cfRule>
  </conditionalFormatting>
  <conditionalFormatting sqref="C32">
    <cfRule type="cellIs" dxfId="141" priority="45" stopIfTrue="1" operator="notEqual">
      <formula>SUM($K$32:$T$32)</formula>
    </cfRule>
    <cfRule type="cellIs" dxfId="140" priority="46" stopIfTrue="1" operator="notEqual">
      <formula>SUM($E$32:$J$32)</formula>
    </cfRule>
  </conditionalFormatting>
  <conditionalFormatting sqref="C33">
    <cfRule type="cellIs" dxfId="139" priority="43" stopIfTrue="1" operator="notEqual">
      <formula>SUM($K$33:$T$33)</formula>
    </cfRule>
    <cfRule type="cellIs" dxfId="138" priority="44" stopIfTrue="1" operator="notEqual">
      <formula>SUM($E$33:$J$33)</formula>
    </cfRule>
  </conditionalFormatting>
  <conditionalFormatting sqref="C34">
    <cfRule type="cellIs" dxfId="137" priority="41" stopIfTrue="1" operator="notEqual">
      <formula>SUM($K$34:$T$34)</formula>
    </cfRule>
    <cfRule type="cellIs" dxfId="136" priority="42" stopIfTrue="1" operator="notEqual">
      <formula>SUM($E$34:$J$34)</formula>
    </cfRule>
  </conditionalFormatting>
  <conditionalFormatting sqref="C35">
    <cfRule type="cellIs" dxfId="135" priority="39" stopIfTrue="1" operator="notEqual">
      <formula>SUM($K$35:$T$35)</formula>
    </cfRule>
    <cfRule type="cellIs" dxfId="134" priority="40" stopIfTrue="1" operator="notEqual">
      <formula>SUM($E$35:$J$35)</formula>
    </cfRule>
  </conditionalFormatting>
  <conditionalFormatting sqref="C36">
    <cfRule type="cellIs" dxfId="133" priority="37" stopIfTrue="1" operator="notEqual">
      <formula>SUM($K$36:$T$36)</formula>
    </cfRule>
    <cfRule type="cellIs" dxfId="132" priority="38" stopIfTrue="1" operator="notEqual">
      <formula>SUM($E$36:$J$36)</formula>
    </cfRule>
  </conditionalFormatting>
  <conditionalFormatting sqref="C37">
    <cfRule type="cellIs" dxfId="131" priority="35" stopIfTrue="1" operator="notEqual">
      <formula>SUM($K$37:$T$37)</formula>
    </cfRule>
    <cfRule type="cellIs" dxfId="130" priority="36" stopIfTrue="1" operator="notEqual">
      <formula>SUM($E$37:$J$37)</formula>
    </cfRule>
  </conditionalFormatting>
  <conditionalFormatting sqref="C38">
    <cfRule type="cellIs" dxfId="129" priority="33" stopIfTrue="1" operator="notEqual">
      <formula>SUM($K$38:$T$38)</formula>
    </cfRule>
    <cfRule type="cellIs" dxfId="128" priority="34" stopIfTrue="1" operator="notEqual">
      <formula>SUM($E$38:$J$38)</formula>
    </cfRule>
  </conditionalFormatting>
  <conditionalFormatting sqref="C39">
    <cfRule type="cellIs" dxfId="127" priority="31" stopIfTrue="1" operator="notEqual">
      <formula>SUM($K$39:$T$39)</formula>
    </cfRule>
    <cfRule type="cellIs" dxfId="126" priority="32" stopIfTrue="1" operator="notEqual">
      <formula>SUM($E$39:$J$39)</formula>
    </cfRule>
  </conditionalFormatting>
  <conditionalFormatting sqref="C40">
    <cfRule type="cellIs" dxfId="125" priority="29" stopIfTrue="1" operator="notEqual">
      <formula>SUM($K$40:$T$40)</formula>
    </cfRule>
    <cfRule type="cellIs" dxfId="124" priority="30" stopIfTrue="1" operator="notEqual">
      <formula>SUM($E$40:$J$40)</formula>
    </cfRule>
  </conditionalFormatting>
  <conditionalFormatting sqref="C41">
    <cfRule type="cellIs" dxfId="123" priority="27" stopIfTrue="1" operator="notEqual">
      <formula>SUM($K$41:$T$41)</formula>
    </cfRule>
    <cfRule type="cellIs" dxfId="122" priority="28" stopIfTrue="1" operator="notEqual">
      <formula>SUM($E$41:$J$41)</formula>
    </cfRule>
  </conditionalFormatting>
  <conditionalFormatting sqref="C42">
    <cfRule type="cellIs" dxfId="121" priority="25" stopIfTrue="1" operator="notEqual">
      <formula>SUM($K$42:$T$42)</formula>
    </cfRule>
    <cfRule type="cellIs" dxfId="120" priority="26" stopIfTrue="1" operator="notEqual">
      <formula>SUM($E$42:$J$42)</formula>
    </cfRule>
  </conditionalFormatting>
  <conditionalFormatting sqref="C43">
    <cfRule type="cellIs" dxfId="119" priority="23" stopIfTrue="1" operator="notEqual">
      <formula>SUM($K$43:$T$43)</formula>
    </cfRule>
    <cfRule type="cellIs" dxfId="118" priority="24" stopIfTrue="1" operator="notEqual">
      <formula>SUM($E$43:$J$43)</formula>
    </cfRule>
  </conditionalFormatting>
  <conditionalFormatting sqref="C44">
    <cfRule type="cellIs" dxfId="117" priority="21" stopIfTrue="1" operator="notEqual">
      <formula>SUM($K$44:$T$44)</formula>
    </cfRule>
    <cfRule type="cellIs" dxfId="116" priority="22" stopIfTrue="1" operator="notEqual">
      <formula>SUM($E$44:$J$44)</formula>
    </cfRule>
  </conditionalFormatting>
  <conditionalFormatting sqref="C45">
    <cfRule type="cellIs" dxfId="115" priority="19" stopIfTrue="1" operator="notEqual">
      <formula>SUM($K$45:$T$45)</formula>
    </cfRule>
    <cfRule type="cellIs" dxfId="114" priority="20" stopIfTrue="1" operator="notEqual">
      <formula>SUM($E$45:$J$45)</formula>
    </cfRule>
  </conditionalFormatting>
  <conditionalFormatting sqref="C46">
    <cfRule type="cellIs" dxfId="113" priority="17" stopIfTrue="1" operator="notEqual">
      <formula>SUM($K$46:$T$46)</formula>
    </cfRule>
    <cfRule type="cellIs" dxfId="112" priority="18" stopIfTrue="1" operator="notEqual">
      <formula>SUM($E$46:$J$46)</formula>
    </cfRule>
  </conditionalFormatting>
  <conditionalFormatting sqref="C47">
    <cfRule type="cellIs" dxfId="111" priority="15" stopIfTrue="1" operator="notEqual">
      <formula>SUM($K$47:$T$47)</formula>
    </cfRule>
    <cfRule type="cellIs" dxfId="110" priority="16" stopIfTrue="1" operator="notEqual">
      <formula>SUM($E$47:$J$47)</formula>
    </cfRule>
  </conditionalFormatting>
  <conditionalFormatting sqref="C48">
    <cfRule type="cellIs" dxfId="109" priority="13" stopIfTrue="1" operator="notEqual">
      <formula>SUM($K$48:$T$48)</formula>
    </cfRule>
    <cfRule type="cellIs" dxfId="108" priority="14" stopIfTrue="1" operator="notEqual">
      <formula>SUM($E$48:$J$48)</formula>
    </cfRule>
  </conditionalFormatting>
  <conditionalFormatting sqref="C50">
    <cfRule type="cellIs" dxfId="107" priority="11" stopIfTrue="1" operator="notEqual">
      <formula>SUM($K$50:$T$50)</formula>
    </cfRule>
    <cfRule type="cellIs" dxfId="106" priority="12" stopIfTrue="1" operator="notEqual">
      <formula>SUM($E$50:$J$50)</formula>
    </cfRule>
  </conditionalFormatting>
  <conditionalFormatting sqref="C52">
    <cfRule type="cellIs" dxfId="105" priority="9" stopIfTrue="1" operator="notEqual">
      <formula>SUM($K$52:$T$52)</formula>
    </cfRule>
    <cfRule type="cellIs" dxfId="104" priority="10" stopIfTrue="1" operator="notEqual">
      <formula>SUM($E$52:$J$52)</formula>
    </cfRule>
  </conditionalFormatting>
  <conditionalFormatting sqref="C53">
    <cfRule type="cellIs" dxfId="103" priority="7" stopIfTrue="1" operator="notEqual">
      <formula>SUM($K$53:$T$53)</formula>
    </cfRule>
    <cfRule type="cellIs" dxfId="102" priority="8" stopIfTrue="1" operator="notEqual">
      <formula>SUM($E$53:$J$53)</formula>
    </cfRule>
  </conditionalFormatting>
  <conditionalFormatting sqref="C54">
    <cfRule type="cellIs" dxfId="101" priority="5" stopIfTrue="1" operator="notEqual">
      <formula>SUM($K$54:$T$54)</formula>
    </cfRule>
    <cfRule type="cellIs" dxfId="100" priority="6" stopIfTrue="1" operator="notEqual">
      <formula>SUM($E$54:$J$54)</formula>
    </cfRule>
  </conditionalFormatting>
  <conditionalFormatting sqref="C49">
    <cfRule type="cellIs" dxfId="99" priority="3" stopIfTrue="1" operator="notEqual">
      <formula>SUM($K$49:$T$49)</formula>
    </cfRule>
    <cfRule type="cellIs" dxfId="98" priority="4" stopIfTrue="1" operator="notEqual">
      <formula>SUM($E$49:$J$49)</formula>
    </cfRule>
  </conditionalFormatting>
  <conditionalFormatting sqref="C51">
    <cfRule type="cellIs" dxfId="97" priority="1" stopIfTrue="1" operator="notEqual">
      <formula>SUM($K$51:$T$51)</formula>
    </cfRule>
    <cfRule type="cellIs" dxfId="96" priority="2" stopIfTrue="1" operator="notEqual">
      <formula>SUM($E$51:$J$51)</formula>
    </cfRule>
  </conditionalFormatting>
  <pageMargins left="0.70866141732283472" right="0.70866141732283472" top="0.74803149606299213" bottom="0.74803149606299213" header="0.31496062992125984" footer="0.31496062992125984"/>
  <pageSetup paperSize="9" scale="69" orientation="portrait" verticalDpi="0" r:id="rId1"/>
  <ignoredErrors>
    <ignoredError sqref="D45:T4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pageSetUpPr fitToPage="1"/>
  </sheetPr>
  <dimension ref="A1:T54"/>
  <sheetViews>
    <sheetView showZeros="0" workbookViewId="0">
      <selection activeCell="X6" sqref="X6"/>
    </sheetView>
  </sheetViews>
  <sheetFormatPr defaultRowHeight="15"/>
  <cols>
    <col min="1" max="1" width="3.28515625" customWidth="1"/>
    <col min="2" max="2" width="13.140625" customWidth="1"/>
    <col min="3" max="3" width="6.28515625" customWidth="1"/>
    <col min="4" max="4" width="6.85546875" customWidth="1"/>
    <col min="5" max="5" width="6.28515625" customWidth="1"/>
    <col min="6" max="6" width="7.140625" customWidth="1"/>
    <col min="7" max="7" width="6.5703125" customWidth="1"/>
    <col min="8" max="8" width="6.140625" customWidth="1"/>
    <col min="9" max="9" width="7" customWidth="1"/>
    <col min="10" max="10" width="6" customWidth="1"/>
    <col min="11" max="11" width="5.140625" customWidth="1"/>
    <col min="12" max="13" width="4.7109375" customWidth="1"/>
    <col min="14" max="14" width="4.5703125" customWidth="1"/>
    <col min="15" max="15" width="4.7109375" customWidth="1"/>
    <col min="16" max="16" width="8.5703125" customWidth="1"/>
    <col min="17" max="17" width="7.140625" customWidth="1"/>
    <col min="18" max="18" width="6.28515625" customWidth="1"/>
    <col min="20" max="20" width="6" customWidth="1"/>
  </cols>
  <sheetData>
    <row r="1" spans="1:20" ht="22.5" customHeight="1">
      <c r="B1" s="195" t="s">
        <v>110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</row>
    <row r="2" spans="1:20" ht="21.75" customHeight="1">
      <c r="B2" s="196" t="s">
        <v>101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</row>
    <row r="3" spans="1:20" ht="12" customHeight="1" thickBot="1">
      <c r="B3" s="230" t="s">
        <v>100</v>
      </c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51"/>
    </row>
    <row r="4" spans="1:20" ht="45.75" customHeight="1">
      <c r="A4" s="191" t="s">
        <v>119</v>
      </c>
      <c r="B4" s="197" t="s">
        <v>123</v>
      </c>
      <c r="C4" s="197" t="s">
        <v>134</v>
      </c>
      <c r="D4" s="197"/>
      <c r="E4" s="200" t="s">
        <v>124</v>
      </c>
      <c r="F4" s="200"/>
      <c r="G4" s="200"/>
      <c r="H4" s="200"/>
      <c r="I4" s="200"/>
      <c r="J4" s="200"/>
      <c r="K4" s="201" t="s">
        <v>125</v>
      </c>
      <c r="L4" s="201"/>
      <c r="M4" s="201"/>
      <c r="N4" s="201"/>
      <c r="O4" s="201"/>
      <c r="P4" s="201"/>
      <c r="Q4" s="201"/>
      <c r="R4" s="201"/>
      <c r="S4" s="201"/>
      <c r="T4" s="202"/>
    </row>
    <row r="5" spans="1:20" ht="35.25" customHeight="1">
      <c r="A5" s="192"/>
      <c r="B5" s="198"/>
      <c r="C5" s="198"/>
      <c r="D5" s="198"/>
      <c r="E5" s="205" t="s">
        <v>135</v>
      </c>
      <c r="F5" s="206"/>
      <c r="G5" s="206"/>
      <c r="H5" s="205" t="s">
        <v>126</v>
      </c>
      <c r="I5" s="206"/>
      <c r="J5" s="206"/>
      <c r="K5" s="203"/>
      <c r="L5" s="203"/>
      <c r="M5" s="203"/>
      <c r="N5" s="203"/>
      <c r="O5" s="203"/>
      <c r="P5" s="203"/>
      <c r="Q5" s="203"/>
      <c r="R5" s="203"/>
      <c r="S5" s="203"/>
      <c r="T5" s="204"/>
    </row>
    <row r="6" spans="1:20" ht="205.5" customHeight="1" thickBot="1">
      <c r="A6" s="193"/>
      <c r="B6" s="199"/>
      <c r="C6" s="56" t="s">
        <v>136</v>
      </c>
      <c r="D6" s="57" t="s">
        <v>137</v>
      </c>
      <c r="E6" s="58" t="s">
        <v>34</v>
      </c>
      <c r="F6" s="58" t="s">
        <v>127</v>
      </c>
      <c r="G6" s="58" t="s">
        <v>36</v>
      </c>
      <c r="H6" s="58" t="s">
        <v>34</v>
      </c>
      <c r="I6" s="58" t="s">
        <v>127</v>
      </c>
      <c r="J6" s="58" t="s">
        <v>36</v>
      </c>
      <c r="K6" s="59" t="s">
        <v>128</v>
      </c>
      <c r="L6" s="59" t="s">
        <v>120</v>
      </c>
      <c r="M6" s="59" t="s">
        <v>121</v>
      </c>
      <c r="N6" s="59" t="s">
        <v>92</v>
      </c>
      <c r="O6" s="59" t="s">
        <v>122</v>
      </c>
      <c r="P6" s="59" t="s">
        <v>129</v>
      </c>
      <c r="Q6" s="59" t="s">
        <v>130</v>
      </c>
      <c r="R6" s="59" t="s">
        <v>131</v>
      </c>
      <c r="S6" s="59" t="s">
        <v>132</v>
      </c>
      <c r="T6" s="60" t="s">
        <v>133</v>
      </c>
    </row>
    <row r="7" spans="1:20" s="12" customFormat="1" ht="15.75" customHeight="1" thickBot="1">
      <c r="A7" s="55" t="s">
        <v>103</v>
      </c>
      <c r="B7" s="71" t="s">
        <v>104</v>
      </c>
      <c r="C7" s="71" t="s">
        <v>105</v>
      </c>
      <c r="D7" s="71">
        <v>1</v>
      </c>
      <c r="E7" s="71">
        <v>2</v>
      </c>
      <c r="F7" s="71">
        <v>3</v>
      </c>
      <c r="G7" s="71">
        <v>4</v>
      </c>
      <c r="H7" s="71">
        <v>5</v>
      </c>
      <c r="I7" s="71">
        <v>6</v>
      </c>
      <c r="J7" s="71">
        <v>7</v>
      </c>
      <c r="K7" s="71">
        <v>8</v>
      </c>
      <c r="L7" s="71">
        <v>9</v>
      </c>
      <c r="M7" s="71">
        <v>10</v>
      </c>
      <c r="N7" s="71">
        <v>11</v>
      </c>
      <c r="O7" s="71">
        <v>12</v>
      </c>
      <c r="P7" s="71">
        <v>13</v>
      </c>
      <c r="Q7" s="71">
        <v>14</v>
      </c>
      <c r="R7" s="72">
        <v>15</v>
      </c>
      <c r="S7" s="72">
        <v>16</v>
      </c>
      <c r="T7" s="71">
        <v>17</v>
      </c>
    </row>
    <row r="8" spans="1:20" ht="12.95" customHeight="1" thickBot="1">
      <c r="A8" s="61"/>
      <c r="B8" s="85" t="s">
        <v>38</v>
      </c>
      <c r="C8" s="95">
        <v>962</v>
      </c>
      <c r="D8" s="63">
        <v>457</v>
      </c>
      <c r="E8" s="63">
        <v>58</v>
      </c>
      <c r="F8" s="63">
        <v>418</v>
      </c>
      <c r="G8" s="63">
        <v>457</v>
      </c>
      <c r="H8" s="63">
        <v>18</v>
      </c>
      <c r="I8" s="63">
        <v>7</v>
      </c>
      <c r="J8" s="63">
        <v>4</v>
      </c>
      <c r="K8" s="63">
        <v>64</v>
      </c>
      <c r="L8" s="63">
        <v>8</v>
      </c>
      <c r="M8" s="63">
        <v>57</v>
      </c>
      <c r="N8" s="63">
        <v>1</v>
      </c>
      <c r="O8" s="63"/>
      <c r="P8" s="63">
        <v>155</v>
      </c>
      <c r="Q8" s="63">
        <v>165</v>
      </c>
      <c r="R8" s="63">
        <v>44</v>
      </c>
      <c r="S8" s="63">
        <v>442</v>
      </c>
      <c r="T8" s="63">
        <v>26</v>
      </c>
    </row>
    <row r="9" spans="1:20" ht="12.95" customHeight="1" thickBot="1">
      <c r="A9" s="65"/>
      <c r="B9" s="86" t="s">
        <v>39</v>
      </c>
      <c r="C9" s="95">
        <v>193</v>
      </c>
      <c r="D9" s="49">
        <v>74</v>
      </c>
      <c r="E9" s="49">
        <v>13</v>
      </c>
      <c r="F9" s="49">
        <v>78</v>
      </c>
      <c r="G9" s="49">
        <v>88</v>
      </c>
      <c r="H9" s="49">
        <v>4</v>
      </c>
      <c r="I9" s="49">
        <v>10</v>
      </c>
      <c r="J9" s="49"/>
      <c r="K9" s="49">
        <v>17</v>
      </c>
      <c r="L9" s="49">
        <v>2</v>
      </c>
      <c r="M9" s="49">
        <v>11</v>
      </c>
      <c r="N9" s="49"/>
      <c r="O9" s="49"/>
      <c r="P9" s="49">
        <v>43</v>
      </c>
      <c r="Q9" s="49">
        <v>35</v>
      </c>
      <c r="R9" s="49">
        <v>7</v>
      </c>
      <c r="S9" s="49">
        <v>72</v>
      </c>
      <c r="T9" s="49">
        <v>6</v>
      </c>
    </row>
    <row r="10" spans="1:20" ht="12.95" customHeight="1" thickBot="1">
      <c r="A10" s="65"/>
      <c r="B10" s="86" t="s">
        <v>41</v>
      </c>
      <c r="C10" s="95">
        <v>609</v>
      </c>
      <c r="D10" s="49">
        <v>251</v>
      </c>
      <c r="E10" s="49">
        <v>49</v>
      </c>
      <c r="F10" s="49">
        <v>234</v>
      </c>
      <c r="G10" s="49">
        <v>299</v>
      </c>
      <c r="H10" s="49">
        <v>9</v>
      </c>
      <c r="I10" s="49">
        <v>13</v>
      </c>
      <c r="J10" s="49">
        <v>5</v>
      </c>
      <c r="K10" s="49">
        <v>19</v>
      </c>
      <c r="L10" s="49">
        <v>3</v>
      </c>
      <c r="M10" s="49">
        <v>18</v>
      </c>
      <c r="N10" s="49"/>
      <c r="O10" s="49"/>
      <c r="P10" s="49">
        <v>143</v>
      </c>
      <c r="Q10" s="49">
        <v>108</v>
      </c>
      <c r="R10" s="49">
        <v>48</v>
      </c>
      <c r="S10" s="49">
        <v>253</v>
      </c>
      <c r="T10" s="49">
        <v>17</v>
      </c>
    </row>
    <row r="11" spans="1:20" ht="12.95" customHeight="1" thickBot="1">
      <c r="A11" s="65"/>
      <c r="B11" s="86" t="s">
        <v>42</v>
      </c>
      <c r="C11" s="95">
        <v>39</v>
      </c>
      <c r="D11" s="49">
        <v>17</v>
      </c>
      <c r="E11" s="49"/>
      <c r="F11" s="49">
        <v>17</v>
      </c>
      <c r="G11" s="49">
        <v>20</v>
      </c>
      <c r="H11" s="49">
        <v>2</v>
      </c>
      <c r="I11" s="49"/>
      <c r="J11" s="49"/>
      <c r="K11" s="49">
        <v>5</v>
      </c>
      <c r="L11" s="49"/>
      <c r="M11" s="49">
        <v>2</v>
      </c>
      <c r="N11" s="49"/>
      <c r="O11" s="49"/>
      <c r="P11" s="49">
        <v>6</v>
      </c>
      <c r="Q11" s="49">
        <v>12</v>
      </c>
      <c r="R11" s="49">
        <v>2</v>
      </c>
      <c r="S11" s="49">
        <v>10</v>
      </c>
      <c r="T11" s="49">
        <v>2</v>
      </c>
    </row>
    <row r="12" spans="1:20" ht="12.95" customHeight="1" thickBot="1">
      <c r="A12" s="65"/>
      <c r="B12" s="86" t="s">
        <v>43</v>
      </c>
      <c r="C12" s="95">
        <v>764</v>
      </c>
      <c r="D12" s="49">
        <v>304</v>
      </c>
      <c r="E12" s="49">
        <v>64</v>
      </c>
      <c r="F12" s="49">
        <v>258</v>
      </c>
      <c r="G12" s="49">
        <v>426</v>
      </c>
      <c r="H12" s="49">
        <v>6</v>
      </c>
      <c r="I12" s="49">
        <v>7</v>
      </c>
      <c r="J12" s="49">
        <v>3</v>
      </c>
      <c r="K12" s="49">
        <v>57</v>
      </c>
      <c r="L12" s="49">
        <v>5</v>
      </c>
      <c r="M12" s="49">
        <v>46</v>
      </c>
      <c r="N12" s="49"/>
      <c r="O12" s="49"/>
      <c r="P12" s="49">
        <v>150</v>
      </c>
      <c r="Q12" s="49">
        <v>137</v>
      </c>
      <c r="R12" s="49">
        <v>33</v>
      </c>
      <c r="S12" s="49">
        <v>320</v>
      </c>
      <c r="T12" s="49">
        <v>16</v>
      </c>
    </row>
    <row r="13" spans="1:20" ht="12.95" customHeight="1" thickBot="1">
      <c r="A13" s="65"/>
      <c r="B13" s="86" t="s">
        <v>51</v>
      </c>
      <c r="C13" s="95">
        <v>791</v>
      </c>
      <c r="D13" s="49">
        <v>311</v>
      </c>
      <c r="E13" s="49">
        <v>52</v>
      </c>
      <c r="F13" s="49">
        <v>307</v>
      </c>
      <c r="G13" s="49">
        <v>414</v>
      </c>
      <c r="H13" s="49">
        <v>8</v>
      </c>
      <c r="I13" s="49">
        <v>8</v>
      </c>
      <c r="J13" s="49">
        <v>2</v>
      </c>
      <c r="K13" s="49">
        <v>62</v>
      </c>
      <c r="L13" s="49">
        <v>9</v>
      </c>
      <c r="M13" s="49">
        <v>39</v>
      </c>
      <c r="N13" s="49"/>
      <c r="O13" s="49"/>
      <c r="P13" s="49">
        <v>158</v>
      </c>
      <c r="Q13" s="49">
        <v>154</v>
      </c>
      <c r="R13" s="49">
        <v>34</v>
      </c>
      <c r="S13" s="49">
        <v>322</v>
      </c>
      <c r="T13" s="49">
        <v>13</v>
      </c>
    </row>
    <row r="14" spans="1:20" ht="12.95" customHeight="1" thickBot="1">
      <c r="A14" s="65"/>
      <c r="B14" s="86" t="s">
        <v>45</v>
      </c>
      <c r="C14" s="95">
        <v>538</v>
      </c>
      <c r="D14" s="49">
        <v>202</v>
      </c>
      <c r="E14" s="49">
        <v>37</v>
      </c>
      <c r="F14" s="49">
        <v>228</v>
      </c>
      <c r="G14" s="49">
        <v>255</v>
      </c>
      <c r="H14" s="49">
        <v>5</v>
      </c>
      <c r="I14" s="49">
        <v>7</v>
      </c>
      <c r="J14" s="49">
        <v>6</v>
      </c>
      <c r="K14" s="49">
        <v>36</v>
      </c>
      <c r="L14" s="49">
        <v>6</v>
      </c>
      <c r="M14" s="49">
        <v>42</v>
      </c>
      <c r="N14" s="49"/>
      <c r="O14" s="49"/>
      <c r="P14" s="49">
        <v>115</v>
      </c>
      <c r="Q14" s="49">
        <v>102</v>
      </c>
      <c r="R14" s="49">
        <v>21</v>
      </c>
      <c r="S14" s="49">
        <v>200</v>
      </c>
      <c r="T14" s="49">
        <v>16</v>
      </c>
    </row>
    <row r="15" spans="1:20" ht="12.95" customHeight="1" thickBot="1">
      <c r="A15" s="65"/>
      <c r="B15" s="86" t="s">
        <v>52</v>
      </c>
      <c r="C15" s="95">
        <v>607</v>
      </c>
      <c r="D15" s="49">
        <v>249</v>
      </c>
      <c r="E15" s="49">
        <v>31</v>
      </c>
      <c r="F15" s="49">
        <v>264</v>
      </c>
      <c r="G15" s="49">
        <v>302</v>
      </c>
      <c r="H15" s="49">
        <v>2</v>
      </c>
      <c r="I15" s="49">
        <v>6</v>
      </c>
      <c r="J15" s="49">
        <v>2</v>
      </c>
      <c r="K15" s="49">
        <v>58</v>
      </c>
      <c r="L15" s="49">
        <v>9</v>
      </c>
      <c r="M15" s="49">
        <v>45</v>
      </c>
      <c r="N15" s="49">
        <v>1</v>
      </c>
      <c r="O15" s="49"/>
      <c r="P15" s="49">
        <v>120</v>
      </c>
      <c r="Q15" s="49">
        <v>85</v>
      </c>
      <c r="R15" s="49">
        <v>28</v>
      </c>
      <c r="S15" s="49">
        <v>245</v>
      </c>
      <c r="T15" s="49">
        <v>16</v>
      </c>
    </row>
    <row r="16" spans="1:20" ht="12.95" customHeight="1" thickBot="1">
      <c r="A16" s="65"/>
      <c r="B16" s="86" t="s">
        <v>46</v>
      </c>
      <c r="C16" s="95">
        <v>749</v>
      </c>
      <c r="D16" s="49">
        <v>306</v>
      </c>
      <c r="E16" s="49">
        <v>50</v>
      </c>
      <c r="F16" s="49">
        <v>205</v>
      </c>
      <c r="G16" s="49">
        <v>477</v>
      </c>
      <c r="H16" s="49"/>
      <c r="I16" s="49">
        <v>7</v>
      </c>
      <c r="J16" s="49">
        <v>10</v>
      </c>
      <c r="K16" s="49">
        <v>49</v>
      </c>
      <c r="L16" s="49">
        <v>5</v>
      </c>
      <c r="M16" s="49">
        <v>25</v>
      </c>
      <c r="N16" s="49"/>
      <c r="O16" s="49"/>
      <c r="P16" s="49">
        <v>216</v>
      </c>
      <c r="Q16" s="49">
        <v>163</v>
      </c>
      <c r="R16" s="49">
        <v>30</v>
      </c>
      <c r="S16" s="49">
        <v>248</v>
      </c>
      <c r="T16" s="49">
        <v>13</v>
      </c>
    </row>
    <row r="17" spans="1:20" ht="12.95" customHeight="1" thickBot="1">
      <c r="A17" s="65"/>
      <c r="B17" s="86" t="s">
        <v>47</v>
      </c>
      <c r="C17" s="95">
        <v>649</v>
      </c>
      <c r="D17" s="49">
        <v>287</v>
      </c>
      <c r="E17" s="49">
        <v>67</v>
      </c>
      <c r="F17" s="49">
        <v>267</v>
      </c>
      <c r="G17" s="49">
        <v>290</v>
      </c>
      <c r="H17" s="49">
        <v>10</v>
      </c>
      <c r="I17" s="49">
        <v>10</v>
      </c>
      <c r="J17" s="49">
        <v>5</v>
      </c>
      <c r="K17" s="49">
        <v>43</v>
      </c>
      <c r="L17" s="49">
        <v>2</v>
      </c>
      <c r="M17" s="49">
        <v>29</v>
      </c>
      <c r="N17" s="49"/>
      <c r="O17" s="49"/>
      <c r="P17" s="49">
        <v>116</v>
      </c>
      <c r="Q17" s="49">
        <v>118</v>
      </c>
      <c r="R17" s="49">
        <v>37</v>
      </c>
      <c r="S17" s="49">
        <v>270</v>
      </c>
      <c r="T17" s="49">
        <v>34</v>
      </c>
    </row>
    <row r="18" spans="1:20" ht="12.95" customHeight="1" thickBot="1">
      <c r="A18" s="65"/>
      <c r="B18" s="86" t="s">
        <v>48</v>
      </c>
      <c r="C18" s="95">
        <v>363</v>
      </c>
      <c r="D18" s="49">
        <v>128</v>
      </c>
      <c r="E18" s="49">
        <v>38</v>
      </c>
      <c r="F18" s="49">
        <v>177</v>
      </c>
      <c r="G18" s="49">
        <v>134</v>
      </c>
      <c r="H18" s="49">
        <v>6</v>
      </c>
      <c r="I18" s="49">
        <v>8</v>
      </c>
      <c r="J18" s="49"/>
      <c r="K18" s="49">
        <v>23</v>
      </c>
      <c r="L18" s="49">
        <v>4</v>
      </c>
      <c r="M18" s="49">
        <v>20</v>
      </c>
      <c r="N18" s="49">
        <v>1</v>
      </c>
      <c r="O18" s="49"/>
      <c r="P18" s="49">
        <v>65</v>
      </c>
      <c r="Q18" s="49">
        <v>63</v>
      </c>
      <c r="R18" s="49">
        <v>9</v>
      </c>
      <c r="S18" s="49">
        <v>172</v>
      </c>
      <c r="T18" s="49">
        <v>6</v>
      </c>
    </row>
    <row r="19" spans="1:20" ht="12.95" customHeight="1" thickBot="1">
      <c r="A19" s="65"/>
      <c r="B19" s="86" t="s">
        <v>49</v>
      </c>
      <c r="C19" s="95">
        <v>557</v>
      </c>
      <c r="D19" s="49">
        <v>221</v>
      </c>
      <c r="E19" s="49">
        <v>40</v>
      </c>
      <c r="F19" s="49">
        <v>165</v>
      </c>
      <c r="G19" s="49">
        <v>335</v>
      </c>
      <c r="H19" s="49">
        <v>7</v>
      </c>
      <c r="I19" s="49">
        <v>4</v>
      </c>
      <c r="J19" s="49">
        <v>6</v>
      </c>
      <c r="K19" s="49">
        <v>31</v>
      </c>
      <c r="L19" s="49">
        <v>14</v>
      </c>
      <c r="M19" s="49">
        <v>26</v>
      </c>
      <c r="N19" s="49">
        <v>1</v>
      </c>
      <c r="O19" s="49"/>
      <c r="P19" s="49">
        <v>94</v>
      </c>
      <c r="Q19" s="49">
        <v>128</v>
      </c>
      <c r="R19" s="49">
        <v>35</v>
      </c>
      <c r="S19" s="49">
        <v>211</v>
      </c>
      <c r="T19" s="49">
        <v>17</v>
      </c>
    </row>
    <row r="20" spans="1:20" ht="12.95" customHeight="1" thickBot="1">
      <c r="A20" s="65"/>
      <c r="B20" s="86" t="s">
        <v>50</v>
      </c>
      <c r="C20" s="95">
        <v>679</v>
      </c>
      <c r="D20" s="49">
        <v>299</v>
      </c>
      <c r="E20" s="49">
        <v>44</v>
      </c>
      <c r="F20" s="49">
        <v>268</v>
      </c>
      <c r="G20" s="49">
        <v>350</v>
      </c>
      <c r="H20" s="49">
        <v>8</v>
      </c>
      <c r="I20" s="49">
        <v>6</v>
      </c>
      <c r="J20" s="49">
        <v>3</v>
      </c>
      <c r="K20" s="49">
        <v>36</v>
      </c>
      <c r="L20" s="49">
        <v>4</v>
      </c>
      <c r="M20" s="49">
        <v>28</v>
      </c>
      <c r="N20" s="49"/>
      <c r="O20" s="49"/>
      <c r="P20" s="49">
        <v>135</v>
      </c>
      <c r="Q20" s="49">
        <v>127</v>
      </c>
      <c r="R20" s="49">
        <v>37</v>
      </c>
      <c r="S20" s="49">
        <v>290</v>
      </c>
      <c r="T20" s="49">
        <v>22</v>
      </c>
    </row>
    <row r="21" spans="1:20" ht="12.95" customHeight="1" thickBot="1">
      <c r="A21" s="65"/>
      <c r="B21" s="86" t="s">
        <v>53</v>
      </c>
      <c r="C21" s="95">
        <v>378</v>
      </c>
      <c r="D21" s="49">
        <v>166</v>
      </c>
      <c r="E21" s="49">
        <v>29</v>
      </c>
      <c r="F21" s="49">
        <v>164</v>
      </c>
      <c r="G21" s="49">
        <v>169</v>
      </c>
      <c r="H21" s="49">
        <v>8</v>
      </c>
      <c r="I21" s="49">
        <v>7</v>
      </c>
      <c r="J21" s="49">
        <v>1</v>
      </c>
      <c r="K21" s="49">
        <v>33</v>
      </c>
      <c r="L21" s="49">
        <v>2</v>
      </c>
      <c r="M21" s="49">
        <v>38</v>
      </c>
      <c r="N21" s="49"/>
      <c r="O21" s="49"/>
      <c r="P21" s="49">
        <v>53</v>
      </c>
      <c r="Q21" s="49">
        <v>63</v>
      </c>
      <c r="R21" s="49">
        <v>13</v>
      </c>
      <c r="S21" s="49">
        <v>164</v>
      </c>
      <c r="T21" s="49">
        <v>12</v>
      </c>
    </row>
    <row r="22" spans="1:20" ht="12.95" customHeight="1" thickBot="1">
      <c r="A22" s="65"/>
      <c r="B22" s="86" t="s">
        <v>54</v>
      </c>
      <c r="C22" s="95">
        <v>716</v>
      </c>
      <c r="D22" s="49">
        <v>322</v>
      </c>
      <c r="E22" s="49">
        <v>46</v>
      </c>
      <c r="F22" s="49">
        <v>276</v>
      </c>
      <c r="G22" s="49">
        <v>370</v>
      </c>
      <c r="H22" s="49">
        <v>7</v>
      </c>
      <c r="I22" s="49">
        <v>15</v>
      </c>
      <c r="J22" s="49">
        <v>2</v>
      </c>
      <c r="K22" s="49">
        <v>37</v>
      </c>
      <c r="L22" s="49">
        <v>3</v>
      </c>
      <c r="M22" s="49">
        <v>46</v>
      </c>
      <c r="N22" s="49"/>
      <c r="O22" s="49"/>
      <c r="P22" s="49">
        <v>146</v>
      </c>
      <c r="Q22" s="49">
        <v>145</v>
      </c>
      <c r="R22" s="49">
        <v>27</v>
      </c>
      <c r="S22" s="49">
        <v>293</v>
      </c>
      <c r="T22" s="49">
        <v>19</v>
      </c>
    </row>
    <row r="23" spans="1:20" ht="12.95" customHeight="1" thickBot="1">
      <c r="A23" s="65"/>
      <c r="B23" s="86" t="s">
        <v>55</v>
      </c>
      <c r="C23" s="95">
        <v>334</v>
      </c>
      <c r="D23" s="49">
        <v>156</v>
      </c>
      <c r="E23" s="49">
        <v>35</v>
      </c>
      <c r="F23" s="49">
        <v>141</v>
      </c>
      <c r="G23" s="49">
        <v>152</v>
      </c>
      <c r="H23" s="49">
        <v>3</v>
      </c>
      <c r="I23" s="49">
        <v>2</v>
      </c>
      <c r="J23" s="49">
        <v>1</v>
      </c>
      <c r="K23" s="49">
        <v>21</v>
      </c>
      <c r="L23" s="49">
        <v>2</v>
      </c>
      <c r="M23" s="49">
        <v>12</v>
      </c>
      <c r="N23" s="49"/>
      <c r="O23" s="49"/>
      <c r="P23" s="49">
        <v>68</v>
      </c>
      <c r="Q23" s="49">
        <v>48</v>
      </c>
      <c r="R23" s="49">
        <v>18</v>
      </c>
      <c r="S23" s="49">
        <v>153</v>
      </c>
      <c r="T23" s="49">
        <v>12</v>
      </c>
    </row>
    <row r="24" spans="1:20" ht="12.95" customHeight="1" thickBot="1">
      <c r="A24" s="65"/>
      <c r="B24" s="86" t="s">
        <v>56</v>
      </c>
      <c r="C24" s="95">
        <v>743</v>
      </c>
      <c r="D24" s="49">
        <v>322</v>
      </c>
      <c r="E24" s="49">
        <v>72</v>
      </c>
      <c r="F24" s="49">
        <v>345</v>
      </c>
      <c r="G24" s="49">
        <v>294</v>
      </c>
      <c r="H24" s="49">
        <v>15</v>
      </c>
      <c r="I24" s="49">
        <v>13</v>
      </c>
      <c r="J24" s="49">
        <v>4</v>
      </c>
      <c r="K24" s="49">
        <v>64</v>
      </c>
      <c r="L24" s="49">
        <v>2</v>
      </c>
      <c r="M24" s="49">
        <v>39</v>
      </c>
      <c r="N24" s="49">
        <v>3</v>
      </c>
      <c r="O24" s="49"/>
      <c r="P24" s="49">
        <v>170</v>
      </c>
      <c r="Q24" s="49">
        <v>171</v>
      </c>
      <c r="R24" s="49">
        <v>32</v>
      </c>
      <c r="S24" s="49">
        <v>244</v>
      </c>
      <c r="T24" s="49">
        <v>18</v>
      </c>
    </row>
    <row r="25" spans="1:20" ht="12.95" customHeight="1" thickBot="1">
      <c r="A25" s="65"/>
      <c r="B25" s="86" t="s">
        <v>58</v>
      </c>
      <c r="C25" s="95">
        <v>724</v>
      </c>
      <c r="D25" s="49">
        <v>291</v>
      </c>
      <c r="E25" s="49">
        <v>80</v>
      </c>
      <c r="F25" s="49">
        <v>275</v>
      </c>
      <c r="G25" s="49">
        <v>346</v>
      </c>
      <c r="H25" s="49">
        <v>9</v>
      </c>
      <c r="I25" s="49">
        <v>12</v>
      </c>
      <c r="J25" s="49">
        <v>2</v>
      </c>
      <c r="K25" s="49">
        <v>52</v>
      </c>
      <c r="L25" s="49">
        <v>6</v>
      </c>
      <c r="M25" s="49">
        <v>30</v>
      </c>
      <c r="N25" s="49"/>
      <c r="O25" s="49"/>
      <c r="P25" s="49">
        <v>147</v>
      </c>
      <c r="Q25" s="49">
        <v>116</v>
      </c>
      <c r="R25" s="49">
        <v>37</v>
      </c>
      <c r="S25" s="49">
        <v>315</v>
      </c>
      <c r="T25" s="49">
        <v>21</v>
      </c>
    </row>
    <row r="26" spans="1:20" ht="12.95" customHeight="1" thickBot="1">
      <c r="A26" s="65"/>
      <c r="B26" s="86" t="s">
        <v>57</v>
      </c>
      <c r="C26" s="95">
        <v>1032</v>
      </c>
      <c r="D26" s="49">
        <v>449</v>
      </c>
      <c r="E26" s="49">
        <v>47</v>
      </c>
      <c r="F26" s="49">
        <v>394</v>
      </c>
      <c r="G26" s="49">
        <v>544</v>
      </c>
      <c r="H26" s="49">
        <v>13</v>
      </c>
      <c r="I26" s="49">
        <v>22</v>
      </c>
      <c r="J26" s="49">
        <v>12</v>
      </c>
      <c r="K26" s="49">
        <v>70</v>
      </c>
      <c r="L26" s="49">
        <v>6</v>
      </c>
      <c r="M26" s="49">
        <v>34</v>
      </c>
      <c r="N26" s="49">
        <v>1</v>
      </c>
      <c r="O26" s="49"/>
      <c r="P26" s="49">
        <v>244</v>
      </c>
      <c r="Q26" s="49">
        <v>175</v>
      </c>
      <c r="R26" s="49">
        <v>39</v>
      </c>
      <c r="S26" s="49">
        <v>424</v>
      </c>
      <c r="T26" s="49">
        <v>39</v>
      </c>
    </row>
    <row r="27" spans="1:20" ht="12.95" customHeight="1" thickBot="1">
      <c r="A27" s="65"/>
      <c r="B27" s="86" t="s">
        <v>59</v>
      </c>
      <c r="C27" s="95">
        <v>507</v>
      </c>
      <c r="D27" s="49">
        <v>201</v>
      </c>
      <c r="E27" s="49">
        <v>42</v>
      </c>
      <c r="F27" s="49">
        <v>199</v>
      </c>
      <c r="G27" s="49">
        <v>246</v>
      </c>
      <c r="H27" s="49">
        <v>11</v>
      </c>
      <c r="I27" s="49">
        <v>8</v>
      </c>
      <c r="J27" s="49">
        <v>1</v>
      </c>
      <c r="K27" s="49">
        <v>25</v>
      </c>
      <c r="L27" s="49">
        <v>5</v>
      </c>
      <c r="M27" s="49">
        <v>30</v>
      </c>
      <c r="N27" s="49"/>
      <c r="O27" s="49"/>
      <c r="P27" s="49">
        <v>118</v>
      </c>
      <c r="Q27" s="49">
        <v>93</v>
      </c>
      <c r="R27" s="49">
        <v>24</v>
      </c>
      <c r="S27" s="49">
        <v>199</v>
      </c>
      <c r="T27" s="49">
        <v>13</v>
      </c>
    </row>
    <row r="28" spans="1:20" ht="12.95" customHeight="1" thickBot="1">
      <c r="A28" s="65"/>
      <c r="B28" s="86" t="s">
        <v>61</v>
      </c>
      <c r="C28" s="95">
        <v>898</v>
      </c>
      <c r="D28" s="49">
        <v>326</v>
      </c>
      <c r="E28" s="49">
        <v>68</v>
      </c>
      <c r="F28" s="49">
        <v>384</v>
      </c>
      <c r="G28" s="49">
        <v>410</v>
      </c>
      <c r="H28" s="49">
        <v>15</v>
      </c>
      <c r="I28" s="49">
        <v>18</v>
      </c>
      <c r="J28" s="49">
        <v>3</v>
      </c>
      <c r="K28" s="49">
        <v>98</v>
      </c>
      <c r="L28" s="49">
        <v>8</v>
      </c>
      <c r="M28" s="49">
        <v>45</v>
      </c>
      <c r="N28" s="49">
        <v>1</v>
      </c>
      <c r="O28" s="49">
        <v>1</v>
      </c>
      <c r="P28" s="49">
        <v>146</v>
      </c>
      <c r="Q28" s="49">
        <v>178</v>
      </c>
      <c r="R28" s="49">
        <v>38</v>
      </c>
      <c r="S28" s="49">
        <v>354</v>
      </c>
      <c r="T28" s="49">
        <v>29</v>
      </c>
    </row>
    <row r="29" spans="1:20" ht="12.95" customHeight="1" thickBot="1">
      <c r="A29" s="65"/>
      <c r="B29" s="86" t="s">
        <v>62</v>
      </c>
      <c r="C29" s="95">
        <v>835</v>
      </c>
      <c r="D29" s="49">
        <v>340</v>
      </c>
      <c r="E29" s="49">
        <v>91</v>
      </c>
      <c r="F29" s="49">
        <v>356</v>
      </c>
      <c r="G29" s="49">
        <v>357</v>
      </c>
      <c r="H29" s="49">
        <v>22</v>
      </c>
      <c r="I29" s="49">
        <v>6</v>
      </c>
      <c r="J29" s="49">
        <v>3</v>
      </c>
      <c r="K29" s="49">
        <v>93</v>
      </c>
      <c r="L29" s="49">
        <v>10</v>
      </c>
      <c r="M29" s="49">
        <v>40</v>
      </c>
      <c r="N29" s="49"/>
      <c r="O29" s="49"/>
      <c r="P29" s="49">
        <v>134</v>
      </c>
      <c r="Q29" s="49">
        <v>140</v>
      </c>
      <c r="R29" s="49">
        <v>42</v>
      </c>
      <c r="S29" s="49">
        <v>350</v>
      </c>
      <c r="T29" s="49">
        <v>26</v>
      </c>
    </row>
    <row r="30" spans="1:20" ht="12.95" customHeight="1" thickBot="1">
      <c r="A30" s="65"/>
      <c r="B30" s="86" t="s">
        <v>63</v>
      </c>
      <c r="C30" s="95">
        <v>363</v>
      </c>
      <c r="D30" s="49">
        <v>142</v>
      </c>
      <c r="E30" s="49">
        <v>28</v>
      </c>
      <c r="F30" s="49">
        <v>135</v>
      </c>
      <c r="G30" s="49">
        <v>184</v>
      </c>
      <c r="H30" s="49">
        <v>9</v>
      </c>
      <c r="I30" s="49">
        <v>7</v>
      </c>
      <c r="J30" s="49"/>
      <c r="K30" s="49">
        <v>41</v>
      </c>
      <c r="L30" s="49">
        <v>1</v>
      </c>
      <c r="M30" s="49">
        <v>24</v>
      </c>
      <c r="N30" s="49"/>
      <c r="O30" s="49"/>
      <c r="P30" s="49">
        <v>53</v>
      </c>
      <c r="Q30" s="49">
        <v>62</v>
      </c>
      <c r="R30" s="49">
        <v>17</v>
      </c>
      <c r="S30" s="49">
        <v>159</v>
      </c>
      <c r="T30" s="49">
        <v>6</v>
      </c>
    </row>
    <row r="31" spans="1:20" ht="12.95" customHeight="1" thickBot="1">
      <c r="A31" s="65"/>
      <c r="B31" s="86" t="s">
        <v>64</v>
      </c>
      <c r="C31" s="95">
        <v>462</v>
      </c>
      <c r="D31" s="49">
        <v>176</v>
      </c>
      <c r="E31" s="49">
        <v>30</v>
      </c>
      <c r="F31" s="49">
        <v>198</v>
      </c>
      <c r="G31" s="49">
        <v>217</v>
      </c>
      <c r="H31" s="49">
        <v>10</v>
      </c>
      <c r="I31" s="49">
        <v>6</v>
      </c>
      <c r="J31" s="49">
        <v>1</v>
      </c>
      <c r="K31" s="49">
        <v>48</v>
      </c>
      <c r="L31" s="49">
        <v>6</v>
      </c>
      <c r="M31" s="49">
        <v>22</v>
      </c>
      <c r="N31" s="49"/>
      <c r="O31" s="49"/>
      <c r="P31" s="49">
        <v>86</v>
      </c>
      <c r="Q31" s="49">
        <v>88</v>
      </c>
      <c r="R31" s="49">
        <v>22</v>
      </c>
      <c r="S31" s="49">
        <v>177</v>
      </c>
      <c r="T31" s="49">
        <v>13</v>
      </c>
    </row>
    <row r="32" spans="1:20" ht="12.95" customHeight="1" thickBot="1">
      <c r="A32" s="65"/>
      <c r="B32" s="86" t="s">
        <v>65</v>
      </c>
      <c r="C32" s="95">
        <v>510</v>
      </c>
      <c r="D32" s="49">
        <v>214</v>
      </c>
      <c r="E32" s="49">
        <v>32</v>
      </c>
      <c r="F32" s="49">
        <v>207</v>
      </c>
      <c r="G32" s="49">
        <v>252</v>
      </c>
      <c r="H32" s="49">
        <v>8</v>
      </c>
      <c r="I32" s="49">
        <v>10</v>
      </c>
      <c r="J32" s="49">
        <v>1</v>
      </c>
      <c r="K32" s="49">
        <v>33</v>
      </c>
      <c r="L32" s="49">
        <v>2</v>
      </c>
      <c r="M32" s="49">
        <v>33</v>
      </c>
      <c r="N32" s="49"/>
      <c r="O32" s="49"/>
      <c r="P32" s="49">
        <v>87</v>
      </c>
      <c r="Q32" s="49">
        <v>76</v>
      </c>
      <c r="R32" s="49">
        <v>31</v>
      </c>
      <c r="S32" s="49">
        <v>234</v>
      </c>
      <c r="T32" s="49">
        <v>14</v>
      </c>
    </row>
    <row r="33" spans="1:20" ht="12.95" customHeight="1" thickBot="1">
      <c r="A33" s="65"/>
      <c r="B33" s="86" t="s">
        <v>66</v>
      </c>
      <c r="C33" s="95">
        <v>1039</v>
      </c>
      <c r="D33" s="49">
        <v>402</v>
      </c>
      <c r="E33" s="49">
        <v>79</v>
      </c>
      <c r="F33" s="49">
        <v>432</v>
      </c>
      <c r="G33" s="49">
        <v>500</v>
      </c>
      <c r="H33" s="49">
        <v>15</v>
      </c>
      <c r="I33" s="49">
        <v>9</v>
      </c>
      <c r="J33" s="49">
        <v>4</v>
      </c>
      <c r="K33" s="49">
        <v>102</v>
      </c>
      <c r="L33" s="49">
        <v>7</v>
      </c>
      <c r="M33" s="49">
        <v>57</v>
      </c>
      <c r="N33" s="49"/>
      <c r="O33" s="49"/>
      <c r="P33" s="49">
        <v>197</v>
      </c>
      <c r="Q33" s="49">
        <v>147</v>
      </c>
      <c r="R33" s="49">
        <v>45</v>
      </c>
      <c r="S33" s="49">
        <v>460</v>
      </c>
      <c r="T33" s="49">
        <v>24</v>
      </c>
    </row>
    <row r="34" spans="1:20" ht="12.95" customHeight="1" thickBot="1">
      <c r="A34" s="65"/>
      <c r="B34" s="86" t="s">
        <v>67</v>
      </c>
      <c r="C34" s="95">
        <v>541</v>
      </c>
      <c r="D34" s="49">
        <v>207</v>
      </c>
      <c r="E34" s="49">
        <v>52</v>
      </c>
      <c r="F34" s="49">
        <v>182</v>
      </c>
      <c r="G34" s="49">
        <v>287</v>
      </c>
      <c r="H34" s="49">
        <v>9</v>
      </c>
      <c r="I34" s="49">
        <v>9</v>
      </c>
      <c r="J34" s="49">
        <v>2</v>
      </c>
      <c r="K34" s="49">
        <v>60</v>
      </c>
      <c r="L34" s="49">
        <v>3</v>
      </c>
      <c r="M34" s="49">
        <v>50</v>
      </c>
      <c r="N34" s="49"/>
      <c r="O34" s="49"/>
      <c r="P34" s="49">
        <v>115</v>
      </c>
      <c r="Q34" s="49">
        <v>53</v>
      </c>
      <c r="R34" s="49">
        <v>23</v>
      </c>
      <c r="S34" s="49">
        <v>231</v>
      </c>
      <c r="T34" s="49">
        <v>6</v>
      </c>
    </row>
    <row r="35" spans="1:20" ht="12.95" customHeight="1" thickBot="1">
      <c r="A35" s="65"/>
      <c r="B35" s="86" t="s">
        <v>69</v>
      </c>
      <c r="C35" s="95">
        <v>652</v>
      </c>
      <c r="D35" s="49">
        <v>275</v>
      </c>
      <c r="E35" s="49">
        <v>68</v>
      </c>
      <c r="F35" s="49">
        <v>284</v>
      </c>
      <c r="G35" s="49">
        <v>276</v>
      </c>
      <c r="H35" s="49">
        <v>16</v>
      </c>
      <c r="I35" s="49">
        <v>5</v>
      </c>
      <c r="J35" s="49">
        <v>3</v>
      </c>
      <c r="K35" s="49">
        <v>56</v>
      </c>
      <c r="L35" s="49"/>
      <c r="M35" s="49">
        <v>31</v>
      </c>
      <c r="N35" s="49">
        <v>1</v>
      </c>
      <c r="O35" s="49"/>
      <c r="P35" s="49">
        <v>136</v>
      </c>
      <c r="Q35" s="49">
        <v>130</v>
      </c>
      <c r="R35" s="49">
        <v>32</v>
      </c>
      <c r="S35" s="49">
        <v>247</v>
      </c>
      <c r="T35" s="49">
        <v>19</v>
      </c>
    </row>
    <row r="36" spans="1:20" ht="12.95" customHeight="1" thickBot="1">
      <c r="A36" s="65"/>
      <c r="B36" s="86" t="s">
        <v>73</v>
      </c>
      <c r="C36" s="95">
        <v>1116</v>
      </c>
      <c r="D36" s="49">
        <v>484</v>
      </c>
      <c r="E36" s="49">
        <v>72</v>
      </c>
      <c r="F36" s="49">
        <v>475</v>
      </c>
      <c r="G36" s="49">
        <v>539</v>
      </c>
      <c r="H36" s="49">
        <v>6</v>
      </c>
      <c r="I36" s="49">
        <v>20</v>
      </c>
      <c r="J36" s="49">
        <v>4</v>
      </c>
      <c r="K36" s="49">
        <v>87</v>
      </c>
      <c r="L36" s="49">
        <v>2</v>
      </c>
      <c r="M36" s="49">
        <v>46</v>
      </c>
      <c r="N36" s="49"/>
      <c r="O36" s="49"/>
      <c r="P36" s="49">
        <v>208</v>
      </c>
      <c r="Q36" s="49">
        <v>153</v>
      </c>
      <c r="R36" s="49">
        <v>38</v>
      </c>
      <c r="S36" s="49">
        <v>550</v>
      </c>
      <c r="T36" s="49">
        <v>32</v>
      </c>
    </row>
    <row r="37" spans="1:20" ht="12.95" customHeight="1" thickBot="1">
      <c r="A37" s="65"/>
      <c r="B37" s="86" t="s">
        <v>71</v>
      </c>
      <c r="C37" s="95">
        <v>846</v>
      </c>
      <c r="D37" s="49">
        <v>343</v>
      </c>
      <c r="E37" s="49">
        <v>72</v>
      </c>
      <c r="F37" s="49">
        <v>283</v>
      </c>
      <c r="G37" s="49">
        <v>450</v>
      </c>
      <c r="H37" s="49">
        <v>21</v>
      </c>
      <c r="I37" s="49">
        <v>14</v>
      </c>
      <c r="J37" s="49">
        <v>6</v>
      </c>
      <c r="K37" s="49">
        <v>63</v>
      </c>
      <c r="L37" s="49">
        <v>2</v>
      </c>
      <c r="M37" s="49">
        <v>50</v>
      </c>
      <c r="N37" s="49">
        <v>1</v>
      </c>
      <c r="O37" s="49"/>
      <c r="P37" s="49">
        <v>184</v>
      </c>
      <c r="Q37" s="49">
        <v>126</v>
      </c>
      <c r="R37" s="49">
        <v>54</v>
      </c>
      <c r="S37" s="49">
        <v>344</v>
      </c>
      <c r="T37" s="49">
        <v>22</v>
      </c>
    </row>
    <row r="38" spans="1:20" ht="12.95" customHeight="1" thickBot="1">
      <c r="A38" s="65"/>
      <c r="B38" s="86" t="s">
        <v>79</v>
      </c>
      <c r="C38" s="95">
        <v>524</v>
      </c>
      <c r="D38" s="49">
        <v>220</v>
      </c>
      <c r="E38" s="49">
        <v>58</v>
      </c>
      <c r="F38" s="49">
        <v>150</v>
      </c>
      <c r="G38" s="49">
        <v>286</v>
      </c>
      <c r="H38" s="49">
        <v>13</v>
      </c>
      <c r="I38" s="49">
        <v>14</v>
      </c>
      <c r="J38" s="49">
        <v>3</v>
      </c>
      <c r="K38" s="49">
        <v>57</v>
      </c>
      <c r="L38" s="49">
        <v>4</v>
      </c>
      <c r="M38" s="49">
        <v>39</v>
      </c>
      <c r="N38" s="49"/>
      <c r="O38" s="49"/>
      <c r="P38" s="49">
        <v>95</v>
      </c>
      <c r="Q38" s="49">
        <v>90</v>
      </c>
      <c r="R38" s="49">
        <v>12</v>
      </c>
      <c r="S38" s="49">
        <v>218</v>
      </c>
      <c r="T38" s="49">
        <v>9</v>
      </c>
    </row>
    <row r="39" spans="1:20" ht="12.95" customHeight="1" thickBot="1">
      <c r="A39" s="65"/>
      <c r="B39" s="86" t="s">
        <v>72</v>
      </c>
      <c r="C39" s="95">
        <v>934</v>
      </c>
      <c r="D39" s="49">
        <v>379</v>
      </c>
      <c r="E39" s="49">
        <v>70</v>
      </c>
      <c r="F39" s="49">
        <v>365</v>
      </c>
      <c r="G39" s="49">
        <v>457</v>
      </c>
      <c r="H39" s="49">
        <v>14</v>
      </c>
      <c r="I39" s="49">
        <v>25</v>
      </c>
      <c r="J39" s="49">
        <v>3</v>
      </c>
      <c r="K39" s="49">
        <v>66</v>
      </c>
      <c r="L39" s="49">
        <v>12</v>
      </c>
      <c r="M39" s="49">
        <v>42</v>
      </c>
      <c r="N39" s="49"/>
      <c r="O39" s="49"/>
      <c r="P39" s="49">
        <v>208</v>
      </c>
      <c r="Q39" s="49">
        <v>166</v>
      </c>
      <c r="R39" s="49">
        <v>29</v>
      </c>
      <c r="S39" s="49">
        <v>387</v>
      </c>
      <c r="T39" s="49">
        <v>24</v>
      </c>
    </row>
    <row r="40" spans="1:20" ht="12.95" customHeight="1" thickBot="1">
      <c r="A40" s="65"/>
      <c r="B40" s="86" t="s">
        <v>80</v>
      </c>
      <c r="C40" s="95">
        <v>530</v>
      </c>
      <c r="D40" s="49">
        <v>219</v>
      </c>
      <c r="E40" s="49">
        <v>41</v>
      </c>
      <c r="F40" s="49">
        <v>224</v>
      </c>
      <c r="G40" s="49">
        <v>253</v>
      </c>
      <c r="H40" s="49">
        <v>6</v>
      </c>
      <c r="I40" s="49">
        <v>4</v>
      </c>
      <c r="J40" s="49">
        <v>2</v>
      </c>
      <c r="K40" s="49">
        <v>38</v>
      </c>
      <c r="L40" s="49">
        <v>1</v>
      </c>
      <c r="M40" s="49">
        <v>13</v>
      </c>
      <c r="N40" s="49"/>
      <c r="O40" s="49"/>
      <c r="P40" s="49">
        <v>130</v>
      </c>
      <c r="Q40" s="49">
        <v>99</v>
      </c>
      <c r="R40" s="49">
        <v>31</v>
      </c>
      <c r="S40" s="49">
        <v>193</v>
      </c>
      <c r="T40" s="49">
        <v>25</v>
      </c>
    </row>
    <row r="41" spans="1:20" ht="12.95" customHeight="1" thickBot="1">
      <c r="A41" s="65"/>
      <c r="B41" s="86" t="s">
        <v>74</v>
      </c>
      <c r="C41" s="95">
        <v>348</v>
      </c>
      <c r="D41" s="49">
        <v>154</v>
      </c>
      <c r="E41" s="49">
        <v>15</v>
      </c>
      <c r="F41" s="49">
        <v>89</v>
      </c>
      <c r="G41" s="49">
        <v>238</v>
      </c>
      <c r="H41" s="49">
        <v>2</v>
      </c>
      <c r="I41" s="49">
        <v>4</v>
      </c>
      <c r="J41" s="49"/>
      <c r="K41" s="49">
        <v>18</v>
      </c>
      <c r="L41" s="49">
        <v>1</v>
      </c>
      <c r="M41" s="49">
        <v>14</v>
      </c>
      <c r="N41" s="49">
        <v>1</v>
      </c>
      <c r="O41" s="49"/>
      <c r="P41" s="49">
        <v>89</v>
      </c>
      <c r="Q41" s="49">
        <v>69</v>
      </c>
      <c r="R41" s="49">
        <v>15</v>
      </c>
      <c r="S41" s="49">
        <v>132</v>
      </c>
      <c r="T41" s="49">
        <v>9</v>
      </c>
    </row>
    <row r="42" spans="1:20" ht="12.95" customHeight="1" thickBot="1">
      <c r="A42" s="65"/>
      <c r="B42" s="86" t="s">
        <v>75</v>
      </c>
      <c r="C42" s="95">
        <v>902</v>
      </c>
      <c r="D42" s="49">
        <v>381</v>
      </c>
      <c r="E42" s="49">
        <v>74</v>
      </c>
      <c r="F42" s="49">
        <v>350</v>
      </c>
      <c r="G42" s="49">
        <v>451</v>
      </c>
      <c r="H42" s="49">
        <v>10</v>
      </c>
      <c r="I42" s="49">
        <v>12</v>
      </c>
      <c r="J42" s="49">
        <v>5</v>
      </c>
      <c r="K42" s="49">
        <v>63</v>
      </c>
      <c r="L42" s="49">
        <v>6</v>
      </c>
      <c r="M42" s="49">
        <v>36</v>
      </c>
      <c r="N42" s="49"/>
      <c r="O42" s="49"/>
      <c r="P42" s="49">
        <v>143</v>
      </c>
      <c r="Q42" s="49">
        <v>170</v>
      </c>
      <c r="R42" s="49">
        <v>34</v>
      </c>
      <c r="S42" s="49">
        <v>430</v>
      </c>
      <c r="T42" s="49">
        <v>20</v>
      </c>
    </row>
    <row r="43" spans="1:20" ht="12.95" customHeight="1" thickBot="1">
      <c r="A43" s="65"/>
      <c r="B43" s="86" t="s">
        <v>77</v>
      </c>
      <c r="C43" s="95">
        <v>893</v>
      </c>
      <c r="D43" s="49">
        <v>344</v>
      </c>
      <c r="E43" s="49">
        <v>77</v>
      </c>
      <c r="F43" s="49">
        <v>340</v>
      </c>
      <c r="G43" s="49">
        <v>436</v>
      </c>
      <c r="H43" s="49">
        <v>22</v>
      </c>
      <c r="I43" s="49">
        <v>15</v>
      </c>
      <c r="J43" s="49">
        <v>3</v>
      </c>
      <c r="K43" s="49">
        <v>74</v>
      </c>
      <c r="L43" s="49">
        <v>6</v>
      </c>
      <c r="M43" s="49">
        <v>72</v>
      </c>
      <c r="N43" s="49"/>
      <c r="O43" s="49"/>
      <c r="P43" s="49">
        <v>148</v>
      </c>
      <c r="Q43" s="49">
        <v>125</v>
      </c>
      <c r="R43" s="49">
        <v>37</v>
      </c>
      <c r="S43" s="49">
        <v>408</v>
      </c>
      <c r="T43" s="49">
        <v>23</v>
      </c>
    </row>
    <row r="44" spans="1:20" ht="12.95" customHeight="1" thickBot="1">
      <c r="A44" s="65"/>
      <c r="B44" s="86" t="s">
        <v>78</v>
      </c>
      <c r="C44" s="95">
        <v>106</v>
      </c>
      <c r="D44" s="49">
        <v>37</v>
      </c>
      <c r="E44" s="49">
        <v>6</v>
      </c>
      <c r="F44" s="49">
        <v>40</v>
      </c>
      <c r="G44" s="49">
        <v>54</v>
      </c>
      <c r="H44" s="49">
        <v>1</v>
      </c>
      <c r="I44" s="49">
        <v>4</v>
      </c>
      <c r="J44" s="49">
        <v>1</v>
      </c>
      <c r="K44" s="49">
        <v>6</v>
      </c>
      <c r="L44" s="49"/>
      <c r="M44" s="49">
        <v>9</v>
      </c>
      <c r="N44" s="49"/>
      <c r="O44" s="49"/>
      <c r="P44" s="49">
        <v>27</v>
      </c>
      <c r="Q44" s="49">
        <v>22</v>
      </c>
      <c r="R44" s="49">
        <v>4</v>
      </c>
      <c r="S44" s="49">
        <v>30</v>
      </c>
      <c r="T44" s="49">
        <v>8</v>
      </c>
    </row>
    <row r="45" spans="1:20" ht="25.5" customHeight="1" thickBot="1">
      <c r="A45" s="65"/>
      <c r="B45" s="87" t="s">
        <v>81</v>
      </c>
      <c r="C45" s="95">
        <f>SUM(C8:C44)</f>
        <v>23433</v>
      </c>
      <c r="D45" s="49">
        <f t="shared" ref="D45:T45" si="0">SUM(D8:D44)</f>
        <v>9656</v>
      </c>
      <c r="E45" s="49">
        <f t="shared" si="0"/>
        <v>1827</v>
      </c>
      <c r="F45" s="49">
        <f t="shared" si="0"/>
        <v>9174</v>
      </c>
      <c r="G45" s="49">
        <f t="shared" si="0"/>
        <v>11615</v>
      </c>
      <c r="H45" s="49">
        <f t="shared" si="0"/>
        <v>350</v>
      </c>
      <c r="I45" s="49">
        <f t="shared" si="0"/>
        <v>354</v>
      </c>
      <c r="J45" s="49">
        <f t="shared" si="0"/>
        <v>113</v>
      </c>
      <c r="K45" s="49">
        <f t="shared" si="0"/>
        <v>1805</v>
      </c>
      <c r="L45" s="49">
        <f t="shared" si="0"/>
        <v>168</v>
      </c>
      <c r="M45" s="49">
        <f t="shared" si="0"/>
        <v>1240</v>
      </c>
      <c r="N45" s="49">
        <f t="shared" si="0"/>
        <v>12</v>
      </c>
      <c r="O45" s="49">
        <f t="shared" si="0"/>
        <v>1</v>
      </c>
      <c r="P45" s="49">
        <f t="shared" si="0"/>
        <v>4648</v>
      </c>
      <c r="Q45" s="49">
        <f t="shared" si="0"/>
        <v>4102</v>
      </c>
      <c r="R45" s="49">
        <f t="shared" si="0"/>
        <v>1059</v>
      </c>
      <c r="S45" s="49">
        <f t="shared" si="0"/>
        <v>9751</v>
      </c>
      <c r="T45" s="49">
        <f t="shared" si="0"/>
        <v>647</v>
      </c>
    </row>
    <row r="46" spans="1:20" ht="12.95" customHeight="1" thickBot="1">
      <c r="A46" s="65"/>
      <c r="B46" s="86" t="s">
        <v>40</v>
      </c>
      <c r="C46" s="95">
        <v>2</v>
      </c>
      <c r="D46" s="49">
        <v>1</v>
      </c>
      <c r="E46" s="49"/>
      <c r="F46" s="49"/>
      <c r="G46" s="49">
        <v>2</v>
      </c>
      <c r="H46" s="49"/>
      <c r="I46" s="49"/>
      <c r="J46" s="49"/>
      <c r="K46" s="49"/>
      <c r="L46" s="49"/>
      <c r="M46" s="49"/>
      <c r="N46" s="49"/>
      <c r="O46" s="49"/>
      <c r="P46" s="49"/>
      <c r="Q46" s="49">
        <v>1</v>
      </c>
      <c r="R46" s="49"/>
      <c r="S46" s="49"/>
      <c r="T46" s="49">
        <v>1</v>
      </c>
    </row>
    <row r="47" spans="1:20" ht="12.95" customHeight="1" thickBot="1">
      <c r="A47" s="65"/>
      <c r="B47" s="86" t="s">
        <v>44</v>
      </c>
      <c r="C47" s="95">
        <v>0</v>
      </c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</row>
    <row r="48" spans="1:20" ht="12.95" customHeight="1" thickBot="1">
      <c r="A48" s="65"/>
      <c r="B48" s="86" t="s">
        <v>60</v>
      </c>
      <c r="C48" s="95">
        <v>4</v>
      </c>
      <c r="D48" s="49">
        <v>3</v>
      </c>
      <c r="E48" s="49">
        <v>1</v>
      </c>
      <c r="F48" s="49">
        <v>1</v>
      </c>
      <c r="G48" s="49">
        <v>2</v>
      </c>
      <c r="H48" s="49"/>
      <c r="I48" s="49"/>
      <c r="J48" s="49"/>
      <c r="K48" s="49"/>
      <c r="L48" s="49"/>
      <c r="M48" s="49"/>
      <c r="N48" s="49"/>
      <c r="O48" s="49"/>
      <c r="P48" s="49">
        <v>4</v>
      </c>
      <c r="Q48" s="49"/>
      <c r="R48" s="49"/>
      <c r="S48" s="49"/>
      <c r="T48" s="49"/>
    </row>
    <row r="49" spans="1:20" ht="12.95" customHeight="1" thickBot="1">
      <c r="A49" s="65"/>
      <c r="B49" s="86" t="s">
        <v>68</v>
      </c>
      <c r="C49" s="95">
        <v>5</v>
      </c>
      <c r="D49" s="49">
        <v>3</v>
      </c>
      <c r="E49" s="49">
        <v>1</v>
      </c>
      <c r="F49" s="49">
        <v>1</v>
      </c>
      <c r="G49" s="49">
        <v>3</v>
      </c>
      <c r="H49" s="49"/>
      <c r="I49" s="49"/>
      <c r="J49" s="49"/>
      <c r="K49" s="49"/>
      <c r="L49" s="49"/>
      <c r="M49" s="49"/>
      <c r="N49" s="49"/>
      <c r="O49" s="49"/>
      <c r="P49" s="49">
        <v>1</v>
      </c>
      <c r="Q49" s="49">
        <v>1</v>
      </c>
      <c r="R49" s="49"/>
      <c r="S49" s="49">
        <v>1</v>
      </c>
      <c r="T49" s="49">
        <v>2</v>
      </c>
    </row>
    <row r="50" spans="1:20" ht="12.95" customHeight="1" thickBot="1">
      <c r="A50" s="65"/>
      <c r="B50" s="86" t="s">
        <v>70</v>
      </c>
      <c r="C50" s="95">
        <v>9</v>
      </c>
      <c r="D50" s="49">
        <v>4</v>
      </c>
      <c r="E50" s="49"/>
      <c r="F50" s="49">
        <v>5</v>
      </c>
      <c r="G50" s="49">
        <v>4</v>
      </c>
      <c r="H50" s="49"/>
      <c r="I50" s="49"/>
      <c r="J50" s="49"/>
      <c r="K50" s="49"/>
      <c r="L50" s="49"/>
      <c r="M50" s="49"/>
      <c r="N50" s="49"/>
      <c r="O50" s="49"/>
      <c r="P50" s="49">
        <v>2</v>
      </c>
      <c r="Q50" s="49">
        <v>3</v>
      </c>
      <c r="R50" s="49"/>
      <c r="S50" s="49">
        <v>3</v>
      </c>
      <c r="T50" s="49">
        <v>1</v>
      </c>
    </row>
    <row r="51" spans="1:20" ht="12.95" customHeight="1" thickBot="1">
      <c r="A51" s="65"/>
      <c r="B51" s="86" t="s">
        <v>76</v>
      </c>
      <c r="C51" s="95">
        <v>0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</row>
    <row r="52" spans="1:20" ht="22.5" customHeight="1" thickBot="1">
      <c r="A52" s="65"/>
      <c r="B52" s="87" t="s">
        <v>82</v>
      </c>
      <c r="C52" s="95">
        <f>SUM(C46:C51)</f>
        <v>20</v>
      </c>
      <c r="D52" s="49">
        <f t="shared" ref="D52:T52" si="1">SUM(D46:D51)</f>
        <v>11</v>
      </c>
      <c r="E52" s="49">
        <f t="shared" si="1"/>
        <v>2</v>
      </c>
      <c r="F52" s="49">
        <f t="shared" si="1"/>
        <v>7</v>
      </c>
      <c r="G52" s="49">
        <f t="shared" si="1"/>
        <v>11</v>
      </c>
      <c r="H52" s="49">
        <f t="shared" si="1"/>
        <v>0</v>
      </c>
      <c r="I52" s="49">
        <f t="shared" si="1"/>
        <v>0</v>
      </c>
      <c r="J52" s="49">
        <f t="shared" si="1"/>
        <v>0</v>
      </c>
      <c r="K52" s="49">
        <f t="shared" si="1"/>
        <v>0</v>
      </c>
      <c r="L52" s="49">
        <f t="shared" si="1"/>
        <v>0</v>
      </c>
      <c r="M52" s="49">
        <f t="shared" si="1"/>
        <v>0</v>
      </c>
      <c r="N52" s="49">
        <f t="shared" si="1"/>
        <v>0</v>
      </c>
      <c r="O52" s="49">
        <f t="shared" si="1"/>
        <v>0</v>
      </c>
      <c r="P52" s="49">
        <f t="shared" si="1"/>
        <v>7</v>
      </c>
      <c r="Q52" s="49">
        <f t="shared" si="1"/>
        <v>5</v>
      </c>
      <c r="R52" s="49">
        <f t="shared" si="1"/>
        <v>0</v>
      </c>
      <c r="S52" s="49">
        <f t="shared" si="1"/>
        <v>4</v>
      </c>
      <c r="T52" s="49">
        <f t="shared" si="1"/>
        <v>4</v>
      </c>
    </row>
    <row r="53" spans="1:20" ht="33" customHeight="1" thickBot="1">
      <c r="A53" s="65"/>
      <c r="B53" s="88" t="s">
        <v>117</v>
      </c>
      <c r="C53" s="95">
        <f>C45+C52</f>
        <v>23453</v>
      </c>
      <c r="D53" s="49">
        <f t="shared" ref="D53:T53" si="2">D45+D52</f>
        <v>9667</v>
      </c>
      <c r="E53" s="49">
        <f t="shared" si="2"/>
        <v>1829</v>
      </c>
      <c r="F53" s="49">
        <f t="shared" si="2"/>
        <v>9181</v>
      </c>
      <c r="G53" s="49">
        <f t="shared" si="2"/>
        <v>11626</v>
      </c>
      <c r="H53" s="49">
        <f t="shared" si="2"/>
        <v>350</v>
      </c>
      <c r="I53" s="49">
        <f t="shared" si="2"/>
        <v>354</v>
      </c>
      <c r="J53" s="49">
        <f t="shared" si="2"/>
        <v>113</v>
      </c>
      <c r="K53" s="49">
        <f t="shared" si="2"/>
        <v>1805</v>
      </c>
      <c r="L53" s="49">
        <f t="shared" si="2"/>
        <v>168</v>
      </c>
      <c r="M53" s="49">
        <f t="shared" si="2"/>
        <v>1240</v>
      </c>
      <c r="N53" s="49">
        <f t="shared" si="2"/>
        <v>12</v>
      </c>
      <c r="O53" s="49">
        <f t="shared" si="2"/>
        <v>1</v>
      </c>
      <c r="P53" s="49">
        <f t="shared" si="2"/>
        <v>4655</v>
      </c>
      <c r="Q53" s="49">
        <f t="shared" si="2"/>
        <v>4107</v>
      </c>
      <c r="R53" s="49">
        <f t="shared" si="2"/>
        <v>1059</v>
      </c>
      <c r="S53" s="49">
        <f t="shared" si="2"/>
        <v>9755</v>
      </c>
      <c r="T53" s="49">
        <f t="shared" si="2"/>
        <v>651</v>
      </c>
    </row>
    <row r="54" spans="1:20" ht="47.25" customHeight="1" thickBot="1">
      <c r="A54" s="67"/>
      <c r="B54" s="89" t="s">
        <v>88</v>
      </c>
      <c r="C54" s="95">
        <v>9667</v>
      </c>
      <c r="D54" s="69">
        <v>9667</v>
      </c>
      <c r="E54" s="69">
        <v>604</v>
      </c>
      <c r="F54" s="69">
        <v>3443</v>
      </c>
      <c r="G54" s="69">
        <v>5360</v>
      </c>
      <c r="H54" s="69">
        <v>143</v>
      </c>
      <c r="I54" s="69">
        <v>87</v>
      </c>
      <c r="J54" s="69">
        <v>30</v>
      </c>
      <c r="K54" s="69">
        <v>791</v>
      </c>
      <c r="L54" s="69">
        <v>76</v>
      </c>
      <c r="M54" s="69">
        <v>508</v>
      </c>
      <c r="N54" s="69">
        <v>5</v>
      </c>
      <c r="O54" s="69">
        <v>1</v>
      </c>
      <c r="P54" s="69">
        <v>1342</v>
      </c>
      <c r="Q54" s="69">
        <v>1924</v>
      </c>
      <c r="R54" s="69">
        <v>637</v>
      </c>
      <c r="S54" s="69">
        <v>3828</v>
      </c>
      <c r="T54" s="69">
        <v>555</v>
      </c>
    </row>
  </sheetData>
  <mergeCells count="10">
    <mergeCell ref="A4:A6"/>
    <mergeCell ref="B1:T1"/>
    <mergeCell ref="B2:T2"/>
    <mergeCell ref="B3:P3"/>
    <mergeCell ref="B4:B6"/>
    <mergeCell ref="C4:D5"/>
    <mergeCell ref="E4:J4"/>
    <mergeCell ref="K4:T5"/>
    <mergeCell ref="E5:G5"/>
    <mergeCell ref="H5:J5"/>
  </mergeCells>
  <conditionalFormatting sqref="C8">
    <cfRule type="expression" priority="97">
      <formula>SUM($E$8:$J$8)=SUM($K$8:$T$8)</formula>
    </cfRule>
  </conditionalFormatting>
  <conditionalFormatting sqref="C8">
    <cfRule type="cellIs" dxfId="95" priority="95" stopIfTrue="1" operator="notEqual">
      <formula>SUM($K$8:$T$8)</formula>
    </cfRule>
    <cfRule type="cellIs" dxfId="94" priority="96" stopIfTrue="1" operator="notEqual">
      <formula>SUM($E$8:$J$8)</formula>
    </cfRule>
  </conditionalFormatting>
  <conditionalFormatting sqref="C8">
    <cfRule type="cellIs" dxfId="93" priority="93" stopIfTrue="1" operator="notEqual">
      <formula>SUM($K$8:$T$8)</formula>
    </cfRule>
    <cfRule type="cellIs" dxfId="92" priority="94" stopIfTrue="1" operator="notEqual">
      <formula>SUM($E$8:$J$8)</formula>
    </cfRule>
  </conditionalFormatting>
  <conditionalFormatting sqref="C9">
    <cfRule type="cellIs" dxfId="91" priority="91" stopIfTrue="1" operator="notEqual">
      <formula>SUM($K$9:$T$9)</formula>
    </cfRule>
    <cfRule type="cellIs" dxfId="90" priority="92" stopIfTrue="1" operator="notEqual">
      <formula>SUM($E$9:$J$9)</formula>
    </cfRule>
  </conditionalFormatting>
  <conditionalFormatting sqref="C10">
    <cfRule type="cellIs" dxfId="89" priority="89" stopIfTrue="1" operator="notEqual">
      <formula>SUM($K$10:$T$10)</formula>
    </cfRule>
    <cfRule type="cellIs" dxfId="88" priority="90" stopIfTrue="1" operator="notEqual">
      <formula>SUM($E$10:$J$10)</formula>
    </cfRule>
  </conditionalFormatting>
  <conditionalFormatting sqref="C11">
    <cfRule type="cellIs" dxfId="87" priority="87" stopIfTrue="1" operator="notEqual">
      <formula>SUM($K$11:$T$11)</formula>
    </cfRule>
    <cfRule type="cellIs" dxfId="86" priority="88" stopIfTrue="1" operator="notEqual">
      <formula>SUM($E$11:$J$11)</formula>
    </cfRule>
  </conditionalFormatting>
  <conditionalFormatting sqref="C12">
    <cfRule type="cellIs" dxfId="85" priority="85" stopIfTrue="1" operator="notEqual">
      <formula>SUM($K$12:$T$12)</formula>
    </cfRule>
    <cfRule type="cellIs" dxfId="84" priority="86" stopIfTrue="1" operator="notEqual">
      <formula>SUM($E$12:$J$12)</formula>
    </cfRule>
  </conditionalFormatting>
  <conditionalFormatting sqref="C13">
    <cfRule type="cellIs" dxfId="83" priority="83" stopIfTrue="1" operator="notEqual">
      <formula>SUM($K$13:$T$13)</formula>
    </cfRule>
    <cfRule type="cellIs" dxfId="82" priority="84" stopIfTrue="1" operator="notEqual">
      <formula>SUM($E$13:$J$13)</formula>
    </cfRule>
  </conditionalFormatting>
  <conditionalFormatting sqref="C14">
    <cfRule type="cellIs" dxfId="81" priority="81" stopIfTrue="1" operator="notEqual">
      <formula>SUM($K$14:$T$14)</formula>
    </cfRule>
    <cfRule type="cellIs" dxfId="80" priority="82" stopIfTrue="1" operator="notEqual">
      <formula>SUM($E$14:$J$14)</formula>
    </cfRule>
  </conditionalFormatting>
  <conditionalFormatting sqref="C15">
    <cfRule type="cellIs" dxfId="79" priority="79" stopIfTrue="1" operator="notEqual">
      <formula>SUM($K$15:$T$15)</formula>
    </cfRule>
    <cfRule type="cellIs" dxfId="78" priority="80" stopIfTrue="1" operator="notEqual">
      <formula>SUM($E$15:$J$15)</formula>
    </cfRule>
  </conditionalFormatting>
  <conditionalFormatting sqref="C16">
    <cfRule type="cellIs" dxfId="77" priority="77" stopIfTrue="1" operator="notEqual">
      <formula>SUM($K$16:$T$16)</formula>
    </cfRule>
    <cfRule type="cellIs" dxfId="76" priority="78" stopIfTrue="1" operator="notEqual">
      <formula>SUM($E$16:$J$16)</formula>
    </cfRule>
  </conditionalFormatting>
  <conditionalFormatting sqref="C17">
    <cfRule type="cellIs" dxfId="75" priority="75" stopIfTrue="1" operator="notEqual">
      <formula>SUM($K$17:$T$17)</formula>
    </cfRule>
    <cfRule type="cellIs" dxfId="74" priority="76" stopIfTrue="1" operator="notEqual">
      <formula>SUM($E$17:$J$17)</formula>
    </cfRule>
  </conditionalFormatting>
  <conditionalFormatting sqref="C18">
    <cfRule type="cellIs" dxfId="73" priority="73" stopIfTrue="1" operator="notEqual">
      <formula>SUM($K$18:$T$18)</formula>
    </cfRule>
    <cfRule type="cellIs" dxfId="72" priority="74" stopIfTrue="1" operator="notEqual">
      <formula>SUM($E$18:$J$18)</formula>
    </cfRule>
  </conditionalFormatting>
  <conditionalFormatting sqref="C19">
    <cfRule type="cellIs" dxfId="71" priority="71" stopIfTrue="1" operator="notEqual">
      <formula>SUM($K$19:$T$19)</formula>
    </cfRule>
    <cfRule type="cellIs" dxfId="70" priority="72" stopIfTrue="1" operator="notEqual">
      <formula>SUM($E$19:$J$19)</formula>
    </cfRule>
  </conditionalFormatting>
  <conditionalFormatting sqref="C20">
    <cfRule type="cellIs" dxfId="69" priority="69" stopIfTrue="1" operator="notEqual">
      <formula>SUM($K$20:$T$20)</formula>
    </cfRule>
    <cfRule type="cellIs" dxfId="68" priority="70" stopIfTrue="1" operator="notEqual">
      <formula>SUM($E$20:$J$20)</formula>
    </cfRule>
  </conditionalFormatting>
  <conditionalFormatting sqref="C21">
    <cfRule type="cellIs" dxfId="67" priority="67" stopIfTrue="1" operator="notEqual">
      <formula>SUM($K$21:$T$21)</formula>
    </cfRule>
    <cfRule type="cellIs" dxfId="66" priority="68" stopIfTrue="1" operator="notEqual">
      <formula>SUM($E$21:$J$21)</formula>
    </cfRule>
  </conditionalFormatting>
  <conditionalFormatting sqref="C22">
    <cfRule type="cellIs" dxfId="65" priority="65" stopIfTrue="1" operator="notEqual">
      <formula>SUM($K$22:$T$22)</formula>
    </cfRule>
    <cfRule type="cellIs" dxfId="64" priority="66" stopIfTrue="1" operator="notEqual">
      <formula>SUM($E$22:$J$22)</formula>
    </cfRule>
  </conditionalFormatting>
  <conditionalFormatting sqref="C23">
    <cfRule type="cellIs" dxfId="63" priority="63" stopIfTrue="1" operator="notEqual">
      <formula>SUM($K$23:$T$23)</formula>
    </cfRule>
    <cfRule type="cellIs" dxfId="62" priority="64" stopIfTrue="1" operator="notEqual">
      <formula>SUM($E$23:$J$23)</formula>
    </cfRule>
  </conditionalFormatting>
  <conditionalFormatting sqref="C24">
    <cfRule type="cellIs" dxfId="61" priority="61" stopIfTrue="1" operator="notEqual">
      <formula>SUM($K$24:$T$24)</formula>
    </cfRule>
    <cfRule type="cellIs" dxfId="60" priority="62" stopIfTrue="1" operator="notEqual">
      <formula>SUM($E$24:$J$24)</formula>
    </cfRule>
  </conditionalFormatting>
  <conditionalFormatting sqref="C25">
    <cfRule type="cellIs" dxfId="59" priority="59" stopIfTrue="1" operator="notEqual">
      <formula>SUM($K$25:$T$25)</formula>
    </cfRule>
    <cfRule type="cellIs" dxfId="58" priority="60" stopIfTrue="1" operator="notEqual">
      <formula>SUM($E$25:$J$25)</formula>
    </cfRule>
  </conditionalFormatting>
  <conditionalFormatting sqref="C26">
    <cfRule type="cellIs" dxfId="57" priority="57" stopIfTrue="1" operator="notEqual">
      <formula>SUM($K$26:$T$26)</formula>
    </cfRule>
    <cfRule type="cellIs" dxfId="56" priority="58" stopIfTrue="1" operator="notEqual">
      <formula>SUM($E$26:$J$26)</formula>
    </cfRule>
  </conditionalFormatting>
  <conditionalFormatting sqref="C27">
    <cfRule type="cellIs" dxfId="55" priority="55" stopIfTrue="1" operator="notEqual">
      <formula>SUM($K$27:$T$27)</formula>
    </cfRule>
    <cfRule type="cellIs" dxfId="54" priority="56" stopIfTrue="1" operator="notEqual">
      <formula>SUM($E$27:$J$27)</formula>
    </cfRule>
  </conditionalFormatting>
  <conditionalFormatting sqref="C28">
    <cfRule type="cellIs" dxfId="53" priority="53" stopIfTrue="1" operator="notEqual">
      <formula>SUM($K$28:$T$28)</formula>
    </cfRule>
    <cfRule type="cellIs" dxfId="52" priority="54" stopIfTrue="1" operator="notEqual">
      <formula>SUM($E$28:$J$28)</formula>
    </cfRule>
  </conditionalFormatting>
  <conditionalFormatting sqref="C29">
    <cfRule type="cellIs" dxfId="51" priority="51" stopIfTrue="1" operator="notEqual">
      <formula>SUM($K$29:$T$29)</formula>
    </cfRule>
    <cfRule type="cellIs" dxfId="50" priority="52" stopIfTrue="1" operator="notEqual">
      <formula>SUM($E$29:$J$29)</formula>
    </cfRule>
  </conditionalFormatting>
  <conditionalFormatting sqref="C30">
    <cfRule type="cellIs" dxfId="49" priority="49" stopIfTrue="1" operator="notEqual">
      <formula>SUM($K$30:$T$30)</formula>
    </cfRule>
    <cfRule type="cellIs" dxfId="48" priority="50" stopIfTrue="1" operator="notEqual">
      <formula>SUM($E$30:$J$30)</formula>
    </cfRule>
  </conditionalFormatting>
  <conditionalFormatting sqref="C31">
    <cfRule type="cellIs" dxfId="47" priority="47" stopIfTrue="1" operator="notEqual">
      <formula>SUM($K$31:$T$31)</formula>
    </cfRule>
    <cfRule type="cellIs" dxfId="46" priority="48" stopIfTrue="1" operator="notEqual">
      <formula>SUM($E$31:$J31)</formula>
    </cfRule>
  </conditionalFormatting>
  <conditionalFormatting sqref="C32">
    <cfRule type="cellIs" dxfId="45" priority="45" stopIfTrue="1" operator="notEqual">
      <formula>SUM($K$32:$T$32)</formula>
    </cfRule>
    <cfRule type="cellIs" dxfId="44" priority="46" stopIfTrue="1" operator="notEqual">
      <formula>SUM($E$32:$J$32)</formula>
    </cfRule>
  </conditionalFormatting>
  <conditionalFormatting sqref="C33">
    <cfRule type="cellIs" dxfId="43" priority="43" stopIfTrue="1" operator="notEqual">
      <formula>SUM($K$33:$T$33)</formula>
    </cfRule>
    <cfRule type="cellIs" dxfId="42" priority="44" stopIfTrue="1" operator="notEqual">
      <formula>SUM($E$33:$J$33)</formula>
    </cfRule>
  </conditionalFormatting>
  <conditionalFormatting sqref="C34">
    <cfRule type="cellIs" dxfId="41" priority="41" stopIfTrue="1" operator="notEqual">
      <formula>SUM($K$34:$T$34)</formula>
    </cfRule>
    <cfRule type="cellIs" dxfId="40" priority="42" stopIfTrue="1" operator="notEqual">
      <formula>SUM($E$34:$J$34)</formula>
    </cfRule>
  </conditionalFormatting>
  <conditionalFormatting sqref="C35">
    <cfRule type="cellIs" dxfId="39" priority="39" stopIfTrue="1" operator="notEqual">
      <formula>SUM($K$35:$T$35)</formula>
    </cfRule>
    <cfRule type="cellIs" dxfId="38" priority="40" stopIfTrue="1" operator="notEqual">
      <formula>SUM($E$35:$J$35)</formula>
    </cfRule>
  </conditionalFormatting>
  <conditionalFormatting sqref="C36">
    <cfRule type="cellIs" dxfId="37" priority="37" stopIfTrue="1" operator="notEqual">
      <formula>SUM($K$36:$T$36)</formula>
    </cfRule>
    <cfRule type="cellIs" dxfId="36" priority="38" stopIfTrue="1" operator="notEqual">
      <formula>SUM($E$36:$J$36)</formula>
    </cfRule>
  </conditionalFormatting>
  <conditionalFormatting sqref="C37">
    <cfRule type="cellIs" dxfId="35" priority="35" stopIfTrue="1" operator="notEqual">
      <formula>SUM($K$37:$T$37)</formula>
    </cfRule>
    <cfRule type="cellIs" dxfId="34" priority="36" stopIfTrue="1" operator="notEqual">
      <formula>SUM($E$37:$J$37)</formula>
    </cfRule>
  </conditionalFormatting>
  <conditionalFormatting sqref="C38">
    <cfRule type="cellIs" dxfId="33" priority="33" stopIfTrue="1" operator="notEqual">
      <formula>SUM($K$38:$T$38)</formula>
    </cfRule>
    <cfRule type="cellIs" dxfId="32" priority="34" stopIfTrue="1" operator="notEqual">
      <formula>SUM($E$38:$J$38)</formula>
    </cfRule>
  </conditionalFormatting>
  <conditionalFormatting sqref="C39">
    <cfRule type="cellIs" dxfId="31" priority="31" stopIfTrue="1" operator="notEqual">
      <formula>SUM($K$39:$T$39)</formula>
    </cfRule>
    <cfRule type="cellIs" dxfId="30" priority="32" stopIfTrue="1" operator="notEqual">
      <formula>SUM($E$39:$J$39)</formula>
    </cfRule>
  </conditionalFormatting>
  <conditionalFormatting sqref="C40">
    <cfRule type="cellIs" dxfId="29" priority="29" stopIfTrue="1" operator="notEqual">
      <formula>SUM($K$40:$T$40)</formula>
    </cfRule>
    <cfRule type="cellIs" dxfId="28" priority="30" stopIfTrue="1" operator="notEqual">
      <formula>SUM($E$40:$J$40)</formula>
    </cfRule>
  </conditionalFormatting>
  <conditionalFormatting sqref="C41">
    <cfRule type="cellIs" dxfId="27" priority="27" stopIfTrue="1" operator="notEqual">
      <formula>SUM($K$41:$T$41)</formula>
    </cfRule>
    <cfRule type="cellIs" dxfId="26" priority="28" stopIfTrue="1" operator="notEqual">
      <formula>SUM($E$41:$J$41)</formula>
    </cfRule>
  </conditionalFormatting>
  <conditionalFormatting sqref="C42">
    <cfRule type="cellIs" dxfId="25" priority="25" stopIfTrue="1" operator="notEqual">
      <formula>SUM($K$42:$T$42)</formula>
    </cfRule>
    <cfRule type="cellIs" dxfId="24" priority="26" stopIfTrue="1" operator="notEqual">
      <formula>SUM($E$42:$J$42)</formula>
    </cfRule>
  </conditionalFormatting>
  <conditionalFormatting sqref="C43">
    <cfRule type="cellIs" dxfId="23" priority="23" stopIfTrue="1" operator="notEqual">
      <formula>SUM($K$43:$T$43)</formula>
    </cfRule>
    <cfRule type="cellIs" dxfId="22" priority="24" stopIfTrue="1" operator="notEqual">
      <formula>SUM($E$43:$J$43)</formula>
    </cfRule>
  </conditionalFormatting>
  <conditionalFormatting sqref="C44">
    <cfRule type="cellIs" dxfId="21" priority="21" stopIfTrue="1" operator="notEqual">
      <formula>SUM($K$44:$T$44)</formula>
    </cfRule>
    <cfRule type="cellIs" dxfId="20" priority="22" stopIfTrue="1" operator="notEqual">
      <formula>SUM($E$44:$J$44)</formula>
    </cfRule>
  </conditionalFormatting>
  <conditionalFormatting sqref="C45">
    <cfRule type="cellIs" dxfId="19" priority="19" stopIfTrue="1" operator="notEqual">
      <formula>SUM($K$45:$T$45)</formula>
    </cfRule>
    <cfRule type="cellIs" dxfId="18" priority="20" stopIfTrue="1" operator="notEqual">
      <formula>SUM($E$45:$J$45)</formula>
    </cfRule>
  </conditionalFormatting>
  <conditionalFormatting sqref="C46">
    <cfRule type="cellIs" dxfId="17" priority="17" stopIfTrue="1" operator="notEqual">
      <formula>SUM($K$46:$T$46)</formula>
    </cfRule>
    <cfRule type="cellIs" dxfId="16" priority="18" stopIfTrue="1" operator="notEqual">
      <formula>SUM($E$46:$J$46)</formula>
    </cfRule>
  </conditionalFormatting>
  <conditionalFormatting sqref="C47">
    <cfRule type="cellIs" dxfId="15" priority="15" stopIfTrue="1" operator="notEqual">
      <formula>SUM($K$47:$T$47)</formula>
    </cfRule>
    <cfRule type="cellIs" dxfId="14" priority="16" stopIfTrue="1" operator="notEqual">
      <formula>SUM($E$47:$J$47)</formula>
    </cfRule>
  </conditionalFormatting>
  <conditionalFormatting sqref="C48">
    <cfRule type="cellIs" dxfId="13" priority="13" stopIfTrue="1" operator="notEqual">
      <formula>SUM($K$48:$T$48)</formula>
    </cfRule>
    <cfRule type="cellIs" dxfId="12" priority="14" stopIfTrue="1" operator="notEqual">
      <formula>SUM($E$48:$J$48)</formula>
    </cfRule>
  </conditionalFormatting>
  <conditionalFormatting sqref="C50">
    <cfRule type="cellIs" dxfId="11" priority="11" stopIfTrue="1" operator="notEqual">
      <formula>SUM($K$50:$T$50)</formula>
    </cfRule>
    <cfRule type="cellIs" dxfId="10" priority="12" stopIfTrue="1" operator="notEqual">
      <formula>SUM($E$50:$J$50)</formula>
    </cfRule>
  </conditionalFormatting>
  <conditionalFormatting sqref="C52">
    <cfRule type="cellIs" dxfId="9" priority="9" stopIfTrue="1" operator="notEqual">
      <formula>SUM($K$52:$T$52)</formula>
    </cfRule>
    <cfRule type="cellIs" dxfId="8" priority="10" stopIfTrue="1" operator="notEqual">
      <formula>SUM($E$52:$J$52)</formula>
    </cfRule>
  </conditionalFormatting>
  <conditionalFormatting sqref="C53">
    <cfRule type="cellIs" dxfId="7" priority="7" stopIfTrue="1" operator="notEqual">
      <formula>SUM($K$53:$T$53)</formula>
    </cfRule>
    <cfRule type="cellIs" dxfId="6" priority="8" stopIfTrue="1" operator="notEqual">
      <formula>SUM($E$53:$J$53)</formula>
    </cfRule>
  </conditionalFormatting>
  <conditionalFormatting sqref="C54">
    <cfRule type="cellIs" dxfId="5" priority="5" stopIfTrue="1" operator="notEqual">
      <formula>SUM($K$54:$T$54)</formula>
    </cfRule>
    <cfRule type="cellIs" dxfId="4" priority="6" stopIfTrue="1" operator="notEqual">
      <formula>SUM($E$54:$J$54)</formula>
    </cfRule>
  </conditionalFormatting>
  <conditionalFormatting sqref="C49">
    <cfRule type="cellIs" dxfId="3" priority="3" stopIfTrue="1" operator="notEqual">
      <formula>SUM($K$49:$T$49)</formula>
    </cfRule>
    <cfRule type="cellIs" dxfId="2" priority="4" stopIfTrue="1" operator="notEqual">
      <formula>SUM($E$49:$J$49)</formula>
    </cfRule>
  </conditionalFormatting>
  <conditionalFormatting sqref="C51">
    <cfRule type="cellIs" dxfId="1" priority="1" stopIfTrue="1" operator="notEqual">
      <formula>SUM($K$51:$T$51)</formula>
    </cfRule>
    <cfRule type="cellIs" dxfId="0" priority="2" stopIfTrue="1" operator="notEqual">
      <formula>SUM($E$51:$J$51)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portrait" verticalDpi="0" r:id="rId1"/>
  <ignoredErrors>
    <ignoredError sqref="D45:T4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2</vt:lpstr>
      <vt:lpstr>3</vt:lpstr>
      <vt:lpstr>4</vt:lpstr>
      <vt:lpstr>5</vt:lpstr>
      <vt:lpstr>6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2022-06-24T09:34:39Z</dcterms:modified>
</cp:coreProperties>
</file>